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Migle\Desktop\Mano dok\Konkursai\2020\1015 - Ginybos resursu\"/>
    </mc:Choice>
  </mc:AlternateContent>
  <xr:revisionPtr revIDLastSave="0" documentId="13_ncr:1_{34BAB084-B3F2-4261-9CB1-56B2583E5F13}" xr6:coauthVersionLast="45" xr6:coauthVersionMax="45" xr10:uidLastSave="{00000000-0000-0000-0000-000000000000}"/>
  <bookViews>
    <workbookView xWindow="31590" yWindow="1980" windowWidth="21600" windowHeight="11385"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1" i="1" l="1"/>
  <c r="K91" i="1" s="1"/>
  <c r="J90" i="1"/>
  <c r="K90" i="1" s="1"/>
  <c r="J89" i="1"/>
  <c r="K89" i="1" s="1"/>
  <c r="J88" i="1"/>
  <c r="K88" i="1" s="1"/>
  <c r="J87" i="1"/>
  <c r="K87" i="1" s="1"/>
  <c r="J86" i="1"/>
  <c r="K86" i="1" s="1"/>
  <c r="J85" i="1"/>
  <c r="K85" i="1" s="1"/>
  <c r="J84" i="1"/>
  <c r="K84" i="1" s="1"/>
  <c r="J83" i="1"/>
  <c r="K83" i="1" s="1"/>
  <c r="J82" i="1"/>
  <c r="K82" i="1" s="1"/>
  <c r="J80" i="1"/>
  <c r="K80" i="1" s="1"/>
  <c r="J79" i="1"/>
  <c r="K79" i="1" s="1"/>
  <c r="K81" i="1" s="1"/>
  <c r="J76" i="1"/>
  <c r="K76" i="1" s="1"/>
  <c r="J44" i="1"/>
  <c r="K44" i="1" s="1"/>
  <c r="J45" i="1"/>
  <c r="K45" i="1" s="1"/>
  <c r="J46" i="1"/>
  <c r="K46" i="1" s="1"/>
  <c r="J47" i="1"/>
  <c r="K47" i="1" s="1"/>
  <c r="J48" i="1"/>
  <c r="K48" i="1" s="1"/>
  <c r="J49" i="1"/>
  <c r="K49" i="1"/>
  <c r="J51" i="1"/>
  <c r="K51" i="1" s="1"/>
  <c r="J52" i="1"/>
  <c r="K52" i="1" s="1"/>
  <c r="J54" i="1"/>
  <c r="K54" i="1" s="1"/>
  <c r="J56" i="1"/>
  <c r="K56" i="1" s="1"/>
  <c r="J57" i="1"/>
  <c r="K57" i="1" s="1"/>
  <c r="J60" i="1"/>
  <c r="K60" i="1" s="1"/>
  <c r="J61" i="1"/>
  <c r="K61" i="1" s="1"/>
  <c r="J64" i="1"/>
  <c r="K64" i="1" s="1"/>
  <c r="J65" i="1"/>
  <c r="K65" i="1" s="1"/>
  <c r="J67" i="1"/>
  <c r="K67" i="1" s="1"/>
  <c r="J69" i="1"/>
  <c r="K69" i="1" s="1"/>
  <c r="J70" i="1"/>
  <c r="K70" i="1" s="1"/>
  <c r="J72" i="1"/>
  <c r="K72" i="1" s="1"/>
  <c r="J73" i="1"/>
  <c r="K73" i="1" s="1"/>
  <c r="J75" i="1"/>
  <c r="K75" i="1" s="1"/>
  <c r="J92" i="1"/>
  <c r="K92" i="1" s="1"/>
  <c r="J93" i="1"/>
  <c r="K93" i="1" s="1"/>
  <c r="J94" i="1"/>
  <c r="K94" i="1" s="1"/>
  <c r="J95" i="1"/>
  <c r="K95" i="1" s="1"/>
  <c r="K58" i="1" l="1"/>
  <c r="K77" i="1"/>
  <c r="K71" i="1"/>
  <c r="K53" i="1"/>
  <c r="K66" i="1"/>
  <c r="K62" i="1"/>
</calcChain>
</file>

<file path=xl/sharedStrings.xml><?xml version="1.0" encoding="utf-8"?>
<sst xmlns="http://schemas.openxmlformats.org/spreadsheetml/2006/main" count="207" uniqueCount="158">
  <si>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</si>
  <si>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</si>
  <si>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Gynybos resursų agentūra prie Krašto apsaugos ministerijos</t>
  </si>
  <si>
    <t>(Adresatas (perkančioji organizacija)</t>
  </si>
  <si>
    <t>PASIŪLYMAS</t>
  </si>
  <si>
    <t xml:space="preserve">   (Data)</t>
  </si>
  <si>
    <t>(Sudarymo vieta)</t>
  </si>
  <si>
    <t>Telefono numeris</t>
  </si>
  <si>
    <t>Fakso numeris</t>
  </si>
  <si>
    <t>El. pašto adresas</t>
  </si>
  <si>
    <t>Tiekėjo banko rekvizitai</t>
  </si>
  <si>
    <t>Pildoma, jei tiekėjas ketina pasitelkti subtiekėją (-us)</t>
  </si>
  <si>
    <t>Subtiekėjo (-ų) pavadinimas (-ai)</t>
  </si>
  <si>
    <t>Subtiekėjo (-ų) adresas (-ai)</t>
  </si>
  <si>
    <t>Įsipareigojimų dalis (procentais), kuriai ketinama pasitelkti subtiekėją (-us)</t>
  </si>
  <si>
    <t>1. Šiuo pasiūlymu pažymime, kad sutinkame su visomis pirkimo sąlygomis, nustatytomis:</t>
  </si>
  <si>
    <t>1.1.  skelbime, paskelbtame Viešųjų pirkimų įstatymo nustatyta tvarka;</t>
  </si>
  <si>
    <t>1.2. atviro konkurso sąlygose;</t>
  </si>
  <si>
    <t>1.3. kituose pirkimo dokumentuose (jų paaiškinimuose, papildymuose).</t>
  </si>
  <si>
    <t>2. Pasirašydamas CVP IS priemonėmis pateiktą pasiūlymą, patvirtinu, kad dokumentų skaitmeninės kopijos ir elektroninėmis priemonėmis pateikti duomenys yra tikri.</t>
  </si>
  <si>
    <t>Mes  siūlome šias prekes:</t>
  </si>
  <si>
    <t>Pavadinimas</t>
  </si>
  <si>
    <t>Mato vnt.</t>
  </si>
  <si>
    <t>Gamintojas, šalis</t>
  </si>
  <si>
    <t>Taikomas PVM dydis (proc.)</t>
  </si>
  <si>
    <t>Suma, Eur (be PVM)</t>
  </si>
  <si>
    <t>Suma, Eur (su PVM)</t>
  </si>
  <si>
    <t>Eur (be PVM)</t>
  </si>
  <si>
    <t>vnt.</t>
  </si>
  <si>
    <t>/Pastaba. Lentelės 1–4 skiltis pildo perkančioji organizacija./</t>
  </si>
  <si>
    <t xml:space="preserve">Eil. Nr. </t>
  </si>
  <si>
    <t>Techniniai  reikalavimai</t>
  </si>
  <si>
    <t>I. BENDROSIOS NUOSTATOS</t>
  </si>
  <si>
    <t>Pateiktų dokumentų pavadinimas</t>
  </si>
  <si>
    <t>Dokumento puslapių skaičius</t>
  </si>
  <si>
    <t>Pasiūlymas galioja iki termino, nustatyto pirkimo dokumentuose.</t>
  </si>
  <si>
    <t>Pažymime,  kad susipažinę ir sutinkame su visomis konkurso sąlygų 6 priede nurodytomis pirkimo sutarties pagrindinėmis sąlygomis, kurios bus perkeltos į  pirkimo sutartį  be esminių pakeitimų.</t>
  </si>
  <si>
    <t>Pateikto dokumento pavadinimas (rekomenduojama pavadinime vartoti žodį „Konfidencialu")</t>
  </si>
  <si>
    <t>Dokumentas yra įkeltas šioje CVP IS pasiūlymo lango eilutėje („Prisegti dokumentai" arba „Kvalifikaciniai klausimai" prie atsakymo į klausimą)</t>
  </si>
  <si>
    <t>(Tiekėjo arba jo įgalioto asmens pareigų pavadinimas)</t>
  </si>
  <si>
    <t xml:space="preserve">(Vardas ir pavardė) </t>
  </si>
  <si>
    <r>
      <t xml:space="preserve">Tiekėjo pavadinimas </t>
    </r>
    <r>
      <rPr>
        <i/>
        <sz val="12"/>
        <rFont val="Times New Roman"/>
        <family val="1"/>
      </rPr>
      <t xml:space="preserve"> /Jeigu dalyvauja ūkio subjektų grupė, surašomi visi dalyvių pavadinimai, adresai/</t>
    </r>
  </si>
  <si>
    <r>
      <t xml:space="preserve">Tiekėjo adresas </t>
    </r>
    <r>
      <rPr>
        <i/>
        <sz val="12"/>
        <rFont val="Times New Roman"/>
        <family val="1"/>
      </rPr>
      <t xml:space="preserve"> /Jeigu dalyvauja ūkio subjektų grupė, surašomi visi dalyvių pavadinimai, adresai/</t>
    </r>
  </si>
  <si>
    <r>
      <t xml:space="preserve">Asmens, pasirašiusio pasiūlymą fiziniu parašu arba saugiu elektroniniu parašu vardas, pavardė, pareigos </t>
    </r>
    <r>
      <rPr>
        <i/>
        <sz val="12"/>
        <rFont val="Times New Roman"/>
        <family val="1"/>
      </rPr>
      <t>/kai pasiūlymą elektroniniu parašu patvirtina ne įmonės vadovas, o įgaliotas asmuo, pasiūlyme pateikiama įgaliojimo ar kito dokumento, suteikiančio teisę pasirašyti tiekėjo pasiūlymą, skaitmeninė kopija/</t>
    </r>
  </si>
  <si>
    <r>
      <t xml:space="preserve">Ši  pasiūlyme  nurodyta informacija konfidenciali </t>
    </r>
    <r>
      <rPr>
        <i/>
        <sz val="12"/>
        <rFont val="Times New Roman"/>
        <family val="1"/>
        <charset val="186"/>
      </rPr>
      <t>/perkančioji organizacija šios informacijos negali atskleisti tretiesiems asmenims/:</t>
    </r>
  </si>
  <si>
    <r>
      <rPr>
        <b/>
        <sz val="12"/>
        <rFont val="Times New Roman"/>
        <family val="1"/>
        <charset val="186"/>
      </rPr>
      <t xml:space="preserve">Pastaba. </t>
    </r>
    <r>
      <rPr>
        <sz val="12"/>
        <rFont val="Times New Roman"/>
        <family val="1"/>
        <charset val="186"/>
      </rPr>
      <t>Tiekėjui nenurodžius, kokia informacija yra konfidenciali, laikoma, kad konfidencialios informacijos pasiūlyme nėra.</t>
    </r>
  </si>
  <si>
    <t>Konkurso  sąlygų</t>
  </si>
  <si>
    <t>Prekinis pavadinimas, modelis</t>
  </si>
  <si>
    <t>Siūlomų prekių bendrieji techniniai reikalavimai</t>
  </si>
  <si>
    <t>Kartu su pasiūlymu pateikiami šie dokumentai:</t>
  </si>
  <si>
    <t>Mato vieneto įkainis*</t>
  </si>
  <si>
    <t>* - rašyti 3 skiltyje nurodyto mato vieneto įkainis.</t>
  </si>
  <si>
    <t>Reikšmė (patvirtinimas ,,ATITINKA“ ar reikšmė (jeigu yra)</t>
  </si>
  <si>
    <t>Pirkimo dalies Nr.</t>
  </si>
  <si>
    <t>2 priedas</t>
  </si>
  <si>
    <t>DĖL MEDICINOS PRIEMONIŲ PIRKIMO</t>
  </si>
  <si>
    <t xml:space="preserve">Maksimalus kiekis 36 mėn.  </t>
  </si>
  <si>
    <t>Pirkimo kodas  33100000-1 - Medicinos įranga</t>
  </si>
  <si>
    <t xml:space="preserve">Vamzdelis intubacinis LTS </t>
  </si>
  <si>
    <t>Vamzdelis nazofaringnis</t>
  </si>
  <si>
    <t>Vamzdelis viršgerklinis I-GEL</t>
  </si>
  <si>
    <t>Kaukė dibtiniam kvėpavimui, vienkartinė</t>
  </si>
  <si>
    <t>Filtras kvėpavimo kombinuotas vienkartinis</t>
  </si>
  <si>
    <t>Adata trachėjos pradūrimo</t>
  </si>
  <si>
    <t>Elektrodai elektrostimuliacijai:</t>
  </si>
  <si>
    <t>7.1</t>
  </si>
  <si>
    <t>7.2</t>
  </si>
  <si>
    <t>Elektrodas EKG su sensoriumi, vienkartinis</t>
  </si>
  <si>
    <t>Priemonės defibriliatoriui:</t>
  </si>
  <si>
    <t>9.1</t>
  </si>
  <si>
    <t>Elektrodai defibriliacijai, N.2</t>
  </si>
  <si>
    <t>kompl.</t>
  </si>
  <si>
    <t>9.2</t>
  </si>
  <si>
    <t>Baterija defibriliatoriui</t>
  </si>
  <si>
    <t>EKG elektrodai, daugkartinio naudojimo, suaugusiems:</t>
  </si>
  <si>
    <t>10.1</t>
  </si>
  <si>
    <t>Galūnių elektrodas Ag-AgCl N.4</t>
  </si>
  <si>
    <t>10.2</t>
  </si>
  <si>
    <t>Krūtininis vakuuminis Ag-AgCl N.6</t>
  </si>
  <si>
    <t>Elektrodų kempinėlė:</t>
  </si>
  <si>
    <t>11.1</t>
  </si>
  <si>
    <t>11.2</t>
  </si>
  <si>
    <t>Elektrodų vakuuminių kempinėlė 6 cm </t>
  </si>
  <si>
    <t>įp.</t>
  </si>
  <si>
    <t>Priemonės spirometrui Spirolab III:</t>
  </si>
  <si>
    <t>13.1</t>
  </si>
  <si>
    <t>Popierius spirometrui 112 mm, terminis</t>
  </si>
  <si>
    <t>13.2</t>
  </si>
  <si>
    <t>Kandiklis su turbina, vienkartinis</t>
  </si>
  <si>
    <t>Kandiklis spirometrui, su antibakteriniu filtru,vienkartinis</t>
  </si>
  <si>
    <t>Pašvietiklis diagnostinis LED</t>
  </si>
  <si>
    <t>Priemonės LOR:</t>
  </si>
  <si>
    <t>16.1</t>
  </si>
  <si>
    <t>Otooftalmoskopo rinkinys</t>
  </si>
  <si>
    <t>16.2</t>
  </si>
  <si>
    <t xml:space="preserve">Spekulės ausies </t>
  </si>
  <si>
    <t>Gerklų veidrodėliai:</t>
  </si>
  <si>
    <t>17.1</t>
  </si>
  <si>
    <t>Veidrodėlis gerklų 26 mm su koteliu</t>
  </si>
  <si>
    <t>17.2</t>
  </si>
  <si>
    <t>Veidrodėlis gerklų 24 mm su koteliu</t>
  </si>
  <si>
    <t>Bandomųjų lęšių komplektas su bandomuoju rėmeliu refrakcijos tyrimui</t>
  </si>
  <si>
    <t>Kamertonas C128</t>
  </si>
  <si>
    <t>Tonometras akispūdžiui matuoti</t>
  </si>
  <si>
    <t>Lentelė regėjimo aštrumui nustatyti, nuo 3 m</t>
  </si>
  <si>
    <t>Termometras elektroninis</t>
  </si>
  <si>
    <t>Termometras elektroninis, hipotermijai</t>
  </si>
  <si>
    <t>Įtvaras kaklui universalus</t>
  </si>
  <si>
    <t>Lova procedūrinė</t>
  </si>
  <si>
    <t xml:space="preserve">Kėdė gydytojo su atlošu </t>
  </si>
  <si>
    <t>Staliukas medicininis, su dviem stalčiais ir lentynėle</t>
  </si>
  <si>
    <t>Staliukas autorefraktometrui</t>
  </si>
  <si>
    <t>Staliukas, instrumentinis, Mayo</t>
  </si>
  <si>
    <t>Plaktukas neurologinis</t>
  </si>
  <si>
    <t>Stalas, medicininis su 4 stalčiais</t>
  </si>
  <si>
    <t>Minimalus išperkamasis kiekis (70 proc.)</t>
  </si>
  <si>
    <t>Iš viso:</t>
  </si>
  <si>
    <r>
      <t xml:space="preserve">Tiekėjas kainą privalo įrašyti į 8 skiltį (mato vieneto kaina be PVM turi būti pateikiama  nurodant </t>
    </r>
    <r>
      <rPr>
        <b/>
        <sz val="12"/>
        <color rgb="FFFF0000"/>
        <rFont val="Times New Roman"/>
        <family val="1"/>
        <charset val="186"/>
      </rPr>
      <t>ne daugiau kaip 3 skaičiai po kablelio</t>
    </r>
    <r>
      <rPr>
        <b/>
        <sz val="12"/>
        <rFont val="Times New Roman"/>
        <family val="1"/>
        <charset val="186"/>
      </rPr>
      <t>, kitos skiltys (10 ir 11) bus paskaičiuotos automatiškai). Taip pat tiekėjas užpildo 6 ir 7 skiltis. 9 skiltyje nurodytas prekėms taikomas PVM dydis procentais. Tiekėjui draudžiama modifikuoti  lentelę (formatuoti langelius, keisti formules ir pan.). Taip pat tiekėjas turi užpildyti pasiūlymo priedą, įrašydamas siūlomų prekių savybes (pagal techninės specifikacijos reikalavimus).</t>
    </r>
  </si>
  <si>
    <t>Tais atvejais, kai pagal galiojančius teisės aktus tiekėjui nereikia mokėti PVM, jis lentelės 9 ir 11 skilčių nepildo ir nurodo priežastis, dėl kurių PVM nemokamas:</t>
  </si>
  <si>
    <t>1. Medicinos prekės, priskiriamos medicinos prietaisams turi atitikti Tarybos direktyvos 93/42/EEB dėl medicinos prietaisų nustatytus reikalavimus.</t>
  </si>
  <si>
    <t>2. Prekės privalo būti naujos, pristatytos gamintojo originaliose, nepažeistose pakuotėse.</t>
  </si>
  <si>
    <t>3. Prekių tinkamumo laikas turi būti ne mažesnis nei 60 proc. bendro prekės tinkamumo laiko nuo pristatymo į sandėlį dienos.</t>
  </si>
  <si>
    <t>Medicinos prekės, priskiriamos medicinos prietaisams turi atitikti Tarybos direktyvos 93/42/EEB dėl medicinos prietaisų nustatytus reikalavimus.</t>
  </si>
  <si>
    <t>Prekės privalo būti naujos, pristatytos gamintojo originaliose, nepažeistose pakuotėse.</t>
  </si>
  <si>
    <t>Prekių tinkamumo laikas turi būti ne mažesnis nei 60 proc. bendro prekės tinkamumo laiko nuo pristatymo į sandėlį dienos.</t>
  </si>
  <si>
    <t>II. ŽENKLINIMAS, PAKAVIMAS, PRIĖMIMAS</t>
  </si>
  <si>
    <t>Medicinos prekių, priskiriamų medicinos prietaisams, prekių ir prekių pakuočių ženklinimas turi atitikti Medicinos prietaisų direktyvos 93/42/EEB nustatytus reikalavimus bei Lietuvos Respublikos Sveikatos apsaugos ministerijos patvirtintame Medicinos priemonių (prietaisų) saugos techniniame reglamente nustatytus reikalavimus ir šioje techninėje specifikacijoje nurodytus reikalavimus.</t>
  </si>
  <si>
    <t>Prekės ar jų pakuotės turi būti pažymėtos CE ženklu.</t>
  </si>
  <si>
    <t>Prekės priimamos vadovaujantis pirkimo-pardavimo sutartyje nustatytais reikalavimais.</t>
  </si>
  <si>
    <t>Elektrodas 5x10cm elektrostimuliatoriui</t>
  </si>
  <si>
    <t>Elektrodas 5x5cm elektrostimuliatoriui </t>
  </si>
  <si>
    <t>Elektrodų kempinėlė 60mm x 80mm elektrodui</t>
  </si>
  <si>
    <t>Elektrodų kempinėlė 50mm x 50mm elektrodui</t>
  </si>
  <si>
    <t>2020-10-14 Nr. 1</t>
  </si>
  <si>
    <t>Vilnius</t>
  </si>
  <si>
    <t xml:space="preserve">UAB „TEIDA“
 Įmonės kodas: 134310131, įmonės PVM mokėtojo kodas: LT343101314
Puodžių g. 4, LT-44288 Kaunas, tel.: 8*37 323576, faks.: 8*37 226576, info@teida.lt
</t>
  </si>
  <si>
    <t>UAB TEIDA</t>
  </si>
  <si>
    <t>Puodžių g. 4-1, LT-44288 Kaunas</t>
  </si>
  <si>
    <t>Miglė Jonikė, Viešųjų pirkimų vadybininkė</t>
  </si>
  <si>
    <t>8 37 323576</t>
  </si>
  <si>
    <t>8 37 209358</t>
  </si>
  <si>
    <t>info@teida.lt., migle@teida.lt</t>
  </si>
  <si>
    <t>Swedbank, LT977300010002263648</t>
  </si>
  <si>
    <t>art. nr. 42222</t>
  </si>
  <si>
    <t>art. nr. 42215</t>
  </si>
  <si>
    <t>DJO, LLC JAV</t>
  </si>
  <si>
    <t>Saehan Corporation, Korea</t>
  </si>
  <si>
    <t>Turning Fork, 128</t>
  </si>
  <si>
    <t>Wenzhou Honsun Medical Instrument Co Ltd</t>
  </si>
  <si>
    <t>Hammer  for Medical Use, art. Nr. 08-050101</t>
  </si>
  <si>
    <t>MB Runibeda</t>
  </si>
  <si>
    <t>mod. Mensa</t>
  </si>
  <si>
    <t>Atitinka</t>
  </si>
  <si>
    <t>Gamintojų dok</t>
  </si>
  <si>
    <t>Įgaliojimas pasirašyti dokumentus</t>
  </si>
  <si>
    <t>EBVPD</t>
  </si>
  <si>
    <t>Viešųjų pirkimų vadybininkė</t>
  </si>
  <si>
    <t>Miglė Jonikė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</si>
</sst>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7" x14ac:knownFonts="1">
    <font>
      <sz val="11"/>
      <color theme="1"/>
      <name val="Calibri"/>
      <family val="2"/>
      <charset val="186"/>
      <scheme val="minor"/>
    </font>
    <font>
      <sz val="12"/>
      <name val="Times New Roman"/>
      <family val="1"/>
      <charset val="186"/>
    </font>
    <font>
      <sz val="11"/>
      <color indexed="8"/>
      <name val="Calibri"/>
      <family val="2"/>
    </font>
    <font>
      <sz val="10"/>
      <color indexed="8"/>
      <name val="Times New Roman"/>
      <family val="1"/>
    </font>
    <font>
      <b/>
      <sz val="12"/>
      <color indexed="8"/>
      <name val="Times New Roman"/>
      <family val="1"/>
      <charset val="186"/>
    </font>
    <font>
      <sz val="12"/>
      <color indexed="8"/>
      <name val="Times New Roman"/>
      <family val="1"/>
      <charset val="186"/>
    </font>
    <font>
      <sz val="12"/>
      <color indexed="8"/>
      <name val="Times New Roman"/>
      <family val="1"/>
    </font>
    <font>
      <b/>
      <sz val="12"/>
      <color indexed="8"/>
      <name val="Times New Roman"/>
      <family val="1"/>
    </font>
    <font>
      <b/>
      <i/>
      <sz val="12"/>
      <name val="Times New Roman"/>
      <family val="1"/>
      <charset val="186"/>
    </font>
    <font>
      <b/>
      <sz val="12"/>
      <name val="Times New Roman"/>
      <family val="1"/>
      <charset val="186"/>
    </font>
    <font>
      <sz val="11"/>
      <name val="Times New Roman"/>
      <family val="1"/>
      <charset val="186"/>
    </font>
    <font>
      <i/>
      <sz val="12"/>
      <name val="Times New Roman"/>
      <family val="1"/>
      <charset val="186"/>
    </font>
    <font>
      <sz val="9"/>
      <name val="Times New Roman"/>
      <family val="1"/>
    </font>
    <font>
      <sz val="9"/>
      <name val="Times New Roman"/>
      <family val="1"/>
      <charset val="186"/>
    </font>
    <font>
      <sz val="12"/>
      <name val="Times New Roman"/>
      <family val="1"/>
    </font>
    <font>
      <sz val="10"/>
      <name val="Arial"/>
      <family val="2"/>
      <charset val="186"/>
    </font>
    <font>
      <sz val="11"/>
      <name val="Calibri"/>
      <family val="2"/>
      <charset val="186"/>
      <scheme val="minor"/>
    </font>
    <font>
      <sz val="11"/>
      <color rgb="FFFF0000"/>
      <name val="Calibri"/>
      <family val="2"/>
    </font>
    <font>
      <sz val="12"/>
      <color rgb="FFFF0000"/>
      <name val="Times New Roman"/>
      <family val="1"/>
      <charset val="186"/>
    </font>
    <font>
      <b/>
      <sz val="12"/>
      <color rgb="FFFF0000"/>
      <name val="Times New Roman"/>
      <family val="1"/>
    </font>
    <font>
      <sz val="12"/>
      <color rgb="FFFF0000"/>
      <name val="Times New Roman"/>
      <family val="1"/>
    </font>
    <font>
      <i/>
      <sz val="12"/>
      <color rgb="FFFF0000"/>
      <name val="Times New Roman"/>
      <family val="1"/>
      <charset val="186"/>
    </font>
    <font>
      <sz val="11"/>
      <color rgb="FFFF0000"/>
      <name val="Times New Roman"/>
      <family val="1"/>
      <charset val="186"/>
    </font>
    <font>
      <i/>
      <sz val="11"/>
      <color rgb="FFFF0000"/>
      <name val="Times New Roman"/>
      <family val="1"/>
      <charset val="186"/>
    </font>
    <font>
      <sz val="11"/>
      <color rgb="FFFF0000"/>
      <name val="Times New Roman"/>
      <family val="1"/>
    </font>
    <font>
      <sz val="11"/>
      <name val="Calibri"/>
      <family val="2"/>
    </font>
    <font>
      <b/>
      <sz val="12"/>
      <name val="Times New Roman"/>
      <family val="1"/>
    </font>
    <font>
      <i/>
      <sz val="12"/>
      <name val="Times New Roman"/>
      <family val="1"/>
    </font>
    <font>
      <sz val="10"/>
      <name val="Times New Roman"/>
      <family val="1"/>
    </font>
    <font>
      <b/>
      <i/>
      <sz val="11"/>
      <name val="Times New Roman"/>
      <family val="1"/>
    </font>
    <font>
      <sz val="11"/>
      <name val="Times New Roman"/>
      <family val="1"/>
    </font>
    <font>
      <sz val="11"/>
      <color theme="1"/>
      <name val="Times New Roman"/>
      <family val="1"/>
      <charset val="186"/>
    </font>
    <font>
      <i/>
      <sz val="10"/>
      <name val="Times New Roman"/>
      <family val="1"/>
      <charset val="186"/>
    </font>
    <font>
      <b/>
      <sz val="12"/>
      <color rgb="FFFF0000"/>
      <name val="Times New Roman"/>
      <family val="1"/>
      <charset val="186"/>
    </font>
    <font>
      <b/>
      <sz val="11"/>
      <name val="Times New Roman"/>
      <family val="1"/>
    </font>
    <font>
      <b/>
      <sz val="11"/>
      <color theme="1"/>
      <name val="Times New Roman"/>
      <family val="1"/>
      <charset val="186"/>
    </font>
    <font>
      <b/>
      <sz val="1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0" tint="-0.2499465926084170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2" fillId="0" borderId="0"/>
  </cellStyleXfs>
  <cellXfs count="240">
    <xf numFmtId="0" fontId="0" fillId="0" borderId="0" xfId="0"/>
    <xf numFmtId="0" fontId="0" fillId="0" borderId="0" xfId="0" applyAlignment="1" applyProtection="1">
      <alignment horizontal="center" vertical="center"/>
    </xf>
    <xf numFmtId="0" fontId="0" fillId="0" borderId="0" xfId="0" applyAlignment="1" applyProtection="1">
      <alignment vertical="center"/>
    </xf>
    <xf numFmtId="4" fontId="1" fillId="0" borderId="0" xfId="0" applyNumberFormat="1" applyFont="1" applyAlignment="1" applyProtection="1">
      <alignment horizontal="center" vertical="center"/>
    </xf>
    <xf numFmtId="0" fontId="6" fillId="2" borderId="0" xfId="1" applyFont="1" applyFill="1" applyBorder="1" applyAlignment="1" applyProtection="1">
      <alignment horizontal="left" vertical="center"/>
    </xf>
    <xf numFmtId="0" fontId="6" fillId="2" borderId="0" xfId="1" applyFont="1" applyFill="1" applyBorder="1" applyAlignment="1" applyProtection="1">
      <alignment horizontal="center" vertical="center"/>
    </xf>
    <xf numFmtId="0" fontId="10" fillId="4" borderId="5" xfId="1" applyFont="1" applyFill="1" applyBorder="1" applyAlignment="1" applyProtection="1">
      <alignment horizontal="left" vertical="center" wrapText="1"/>
    </xf>
    <xf numFmtId="0" fontId="10" fillId="2" borderId="5" xfId="1" applyFont="1" applyFill="1" applyBorder="1" applyAlignment="1" applyProtection="1">
      <alignment horizontal="center" vertical="center" wrapText="1"/>
    </xf>
    <xf numFmtId="4" fontId="10" fillId="2" borderId="5" xfId="1" applyNumberFormat="1" applyFont="1" applyFill="1" applyBorder="1" applyAlignment="1" applyProtection="1">
      <alignment horizontal="center" vertical="center" wrapText="1"/>
    </xf>
    <xf numFmtId="0" fontId="10" fillId="0" borderId="5" xfId="1" applyFont="1" applyFill="1" applyBorder="1" applyAlignment="1" applyProtection="1">
      <alignment horizontal="left" vertical="center" wrapText="1"/>
    </xf>
    <xf numFmtId="0" fontId="10" fillId="4" borderId="5" xfId="1" applyFont="1" applyFill="1" applyBorder="1" applyAlignment="1" applyProtection="1">
      <alignment horizontal="center" vertical="center" wrapText="1"/>
    </xf>
    <xf numFmtId="0" fontId="0" fillId="5" borderId="0" xfId="0" applyFill="1" applyAlignment="1" applyProtection="1">
      <alignment vertical="center"/>
    </xf>
    <xf numFmtId="0" fontId="0" fillId="0" borderId="0" xfId="0" applyFill="1" applyAlignment="1" applyProtection="1">
      <alignment vertical="center"/>
    </xf>
    <xf numFmtId="0" fontId="0" fillId="0" borderId="0" xfId="0" applyAlignment="1">
      <alignment vertical="center"/>
    </xf>
    <xf numFmtId="0" fontId="0" fillId="5" borderId="0" xfId="0" applyFill="1" applyAlignment="1" applyProtection="1">
      <alignment horizontal="left" vertical="center"/>
    </xf>
    <xf numFmtId="0" fontId="15" fillId="0" borderId="0" xfId="0" applyFont="1" applyAlignment="1" applyProtection="1">
      <alignment vertical="center"/>
    </xf>
    <xf numFmtId="4" fontId="15" fillId="0" borderId="0" xfId="0" applyNumberFormat="1" applyFont="1" applyAlignment="1" applyProtection="1">
      <alignment vertical="center"/>
    </xf>
    <xf numFmtId="0" fontId="0" fillId="0" borderId="0" xfId="0" applyAlignment="1">
      <alignment vertical="center"/>
    </xf>
    <xf numFmtId="0" fontId="17" fillId="2" borderId="0" xfId="1" applyFont="1" applyFill="1" applyAlignment="1" applyProtection="1">
      <alignment horizontal="center" vertical="center" wrapText="1"/>
    </xf>
    <xf numFmtId="0" fontId="23" fillId="2" borderId="5" xfId="1" applyFont="1" applyFill="1" applyBorder="1" applyAlignment="1" applyProtection="1">
      <alignment horizontal="center" vertical="center" wrapText="1"/>
    </xf>
    <xf numFmtId="4" fontId="21" fillId="2" borderId="5" xfId="1" applyNumberFormat="1" applyFont="1" applyFill="1" applyBorder="1" applyAlignment="1" applyProtection="1">
      <alignment horizontal="center" vertical="center" wrapText="1"/>
    </xf>
    <xf numFmtId="0" fontId="22" fillId="2" borderId="5" xfId="1" applyFont="1" applyFill="1" applyBorder="1" applyAlignment="1" applyProtection="1">
      <alignment horizontal="center" vertical="center" wrapText="1"/>
    </xf>
    <xf numFmtId="4" fontId="22" fillId="2" borderId="5" xfId="1" applyNumberFormat="1" applyFont="1" applyFill="1" applyBorder="1" applyAlignment="1" applyProtection="1">
      <alignment horizontal="center" vertical="center" wrapText="1"/>
    </xf>
    <xf numFmtId="0" fontId="17" fillId="0" borderId="0" xfId="1" applyFont="1" applyFill="1" applyAlignment="1" applyProtection="1">
      <alignment horizontal="center" vertical="center"/>
    </xf>
    <xf numFmtId="0" fontId="20" fillId="0" borderId="5" xfId="0" applyFont="1" applyFill="1" applyBorder="1" applyAlignment="1" applyProtection="1">
      <alignment horizontal="center" vertical="center" wrapText="1"/>
      <protection locked="0"/>
    </xf>
    <xf numFmtId="4" fontId="26" fillId="2" borderId="5" xfId="1" applyNumberFormat="1" applyFont="1" applyFill="1" applyBorder="1" applyAlignment="1" applyProtection="1">
      <alignment horizontal="center" vertical="center" wrapText="1"/>
    </xf>
    <xf numFmtId="0" fontId="29" fillId="2" borderId="5" xfId="1" applyFont="1" applyFill="1" applyBorder="1" applyAlignment="1" applyProtection="1">
      <alignment horizontal="center" vertical="center" wrapText="1"/>
    </xf>
    <xf numFmtId="0" fontId="8" fillId="2" borderId="5" xfId="1" applyNumberFormat="1" applyFont="1" applyFill="1" applyBorder="1" applyAlignment="1" applyProtection="1">
      <alignment horizontal="center" vertical="center" wrapText="1"/>
    </xf>
    <xf numFmtId="0" fontId="29" fillId="2" borderId="5" xfId="1" applyNumberFormat="1" applyFont="1" applyFill="1" applyBorder="1" applyAlignment="1" applyProtection="1">
      <alignment horizontal="center" vertical="center" wrapText="1"/>
    </xf>
    <xf numFmtId="0" fontId="16" fillId="0" borderId="0" xfId="0" applyFont="1" applyAlignment="1" applyProtection="1">
      <alignment vertical="center"/>
    </xf>
    <xf numFmtId="0" fontId="21" fillId="6" borderId="5" xfId="1" applyFont="1" applyFill="1" applyBorder="1" applyAlignment="1" applyProtection="1">
      <alignment horizontal="center" vertical="center" wrapText="1"/>
    </xf>
    <xf numFmtId="0" fontId="10" fillId="6" borderId="5" xfId="0" applyFont="1" applyFill="1" applyBorder="1" applyAlignment="1">
      <alignment horizontal="center" vertical="center"/>
    </xf>
    <xf numFmtId="0" fontId="13" fillId="6" borderId="6" xfId="0" applyFont="1" applyFill="1" applyBorder="1" applyAlignment="1">
      <alignment vertical="center"/>
    </xf>
    <xf numFmtId="0" fontId="12"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2" fontId="28" fillId="6" borderId="6" xfId="1" applyNumberFormat="1" applyFont="1" applyFill="1" applyBorder="1" applyAlignment="1" applyProtection="1">
      <alignment horizontal="center" vertical="center"/>
      <protection locked="0"/>
    </xf>
    <xf numFmtId="4" fontId="11" fillId="6" borderId="6" xfId="1" applyNumberFormat="1" applyFont="1" applyFill="1" applyBorder="1" applyAlignment="1" applyProtection="1">
      <alignment horizontal="center" vertical="center" wrapText="1"/>
      <protection locked="0"/>
    </xf>
    <xf numFmtId="2" fontId="28" fillId="6" borderId="6" xfId="1" applyNumberFormat="1" applyFont="1" applyFill="1" applyBorder="1" applyAlignment="1" applyProtection="1">
      <alignment horizontal="center" vertical="center" wrapText="1"/>
    </xf>
    <xf numFmtId="4" fontId="28" fillId="6" borderId="6" xfId="1" applyNumberFormat="1" applyFont="1" applyFill="1" applyBorder="1" applyAlignment="1" applyProtection="1">
      <alignment horizontal="center" vertical="center" wrapText="1"/>
    </xf>
    <xf numFmtId="0" fontId="16" fillId="5" borderId="0" xfId="0" applyFont="1" applyFill="1" applyAlignment="1" applyProtection="1">
      <alignment vertical="center"/>
    </xf>
    <xf numFmtId="0" fontId="16" fillId="0" borderId="0" xfId="0" applyFont="1" applyAlignment="1" applyProtection="1">
      <alignment horizontal="center" vertical="center" wrapText="1"/>
    </xf>
    <xf numFmtId="0" fontId="16" fillId="0" borderId="0" xfId="0" applyFont="1" applyAlignment="1" applyProtection="1">
      <alignment horizontal="left" vertical="center"/>
    </xf>
    <xf numFmtId="0" fontId="1" fillId="2" borderId="5" xfId="1" applyFont="1" applyFill="1" applyBorder="1" applyAlignment="1" applyProtection="1">
      <alignment horizontal="center" vertical="center" wrapText="1"/>
    </xf>
    <xf numFmtId="0" fontId="2" fillId="2" borderId="0" xfId="1" applyFill="1" applyBorder="1" applyAlignment="1" applyProtection="1">
      <alignment horizontal="center" vertical="center"/>
    </xf>
    <xf numFmtId="0" fontId="0" fillId="6" borderId="0" xfId="0" applyFill="1" applyBorder="1" applyAlignment="1" applyProtection="1">
      <alignment vertical="center"/>
    </xf>
    <xf numFmtId="0" fontId="0" fillId="0" borderId="0" xfId="0" applyBorder="1" applyAlignment="1" applyProtection="1">
      <alignment vertical="center"/>
    </xf>
    <xf numFmtId="0" fontId="2" fillId="2" borderId="0" xfId="1" applyFill="1" applyBorder="1" applyAlignment="1" applyProtection="1">
      <alignment vertical="center"/>
    </xf>
    <xf numFmtId="4" fontId="5" fillId="2" borderId="0" xfId="1" applyNumberFormat="1" applyFont="1" applyFill="1" applyBorder="1" applyAlignment="1" applyProtection="1">
      <alignment horizontal="center" vertical="center"/>
    </xf>
    <xf numFmtId="0" fontId="2" fillId="2" borderId="0" xfId="1" applyFont="1" applyFill="1" applyBorder="1" applyAlignment="1" applyProtection="1">
      <alignment vertical="center"/>
    </xf>
    <xf numFmtId="4" fontId="2" fillId="2" borderId="0" xfId="1" applyNumberFormat="1" applyFont="1" applyFill="1" applyBorder="1" applyAlignment="1" applyProtection="1">
      <alignment vertical="center"/>
    </xf>
    <xf numFmtId="0" fontId="7" fillId="2" borderId="0" xfId="1" applyFont="1" applyFill="1" applyBorder="1" applyAlignment="1" applyProtection="1">
      <alignment horizontal="center" vertical="center"/>
    </xf>
    <xf numFmtId="0" fontId="17" fillId="2" borderId="0" xfId="1" applyFont="1" applyFill="1" applyBorder="1" applyAlignment="1" applyProtection="1">
      <alignment horizontal="center" vertical="center"/>
    </xf>
    <xf numFmtId="0" fontId="14" fillId="2" borderId="0" xfId="1" applyFont="1" applyFill="1" applyBorder="1" applyAlignment="1" applyProtection="1">
      <alignment horizontal="center" vertical="center"/>
    </xf>
    <xf numFmtId="0" fontId="25" fillId="2" borderId="0" xfId="1" applyFont="1" applyFill="1" applyBorder="1" applyAlignment="1" applyProtection="1">
      <alignment horizontal="center" vertical="center"/>
    </xf>
    <xf numFmtId="0" fontId="25" fillId="2" borderId="0" xfId="1" applyFont="1" applyFill="1" applyBorder="1" applyAlignment="1" applyProtection="1">
      <alignment vertical="center"/>
    </xf>
    <xf numFmtId="4" fontId="1" fillId="2" borderId="0" xfId="1" applyNumberFormat="1" applyFont="1" applyFill="1" applyBorder="1" applyAlignment="1" applyProtection="1">
      <alignment horizontal="center" vertical="center"/>
    </xf>
    <xf numFmtId="4" fontId="25" fillId="2" borderId="0" xfId="1" applyNumberFormat="1" applyFont="1" applyFill="1" applyBorder="1" applyAlignment="1" applyProtection="1">
      <alignment vertical="center"/>
    </xf>
    <xf numFmtId="0" fontId="17" fillId="2" borderId="12" xfId="1" applyFont="1" applyFill="1" applyBorder="1" applyAlignment="1" applyProtection="1">
      <alignment horizontal="center" vertical="center"/>
    </xf>
    <xf numFmtId="0" fontId="17" fillId="2" borderId="6" xfId="1" applyFont="1" applyFill="1" applyBorder="1" applyAlignment="1" applyProtection="1">
      <alignment vertical="center"/>
    </xf>
    <xf numFmtId="4" fontId="18" fillId="2" borderId="6" xfId="1" applyNumberFormat="1" applyFont="1" applyFill="1" applyBorder="1" applyAlignment="1" applyProtection="1">
      <alignment horizontal="center" vertical="center"/>
    </xf>
    <xf numFmtId="4" fontId="17" fillId="2" borderId="6" xfId="1" applyNumberFormat="1" applyFont="1" applyFill="1" applyBorder="1" applyAlignment="1" applyProtection="1">
      <alignment vertical="center"/>
    </xf>
    <xf numFmtId="0" fontId="0" fillId="6" borderId="11" xfId="0" applyFill="1" applyBorder="1" applyAlignment="1" applyProtection="1">
      <alignment vertical="center"/>
    </xf>
    <xf numFmtId="0" fontId="16" fillId="6" borderId="13" xfId="0" applyFont="1" applyFill="1" applyBorder="1" applyAlignment="1" applyProtection="1">
      <alignment vertical="center"/>
    </xf>
    <xf numFmtId="0" fontId="25" fillId="2" borderId="4" xfId="1" applyFont="1" applyFill="1" applyBorder="1" applyAlignment="1" applyProtection="1">
      <alignment horizontal="center" vertical="center"/>
    </xf>
    <xf numFmtId="0" fontId="1" fillId="2" borderId="14" xfId="1" applyFont="1" applyFill="1" applyBorder="1" applyAlignment="1" applyProtection="1">
      <alignment vertical="center"/>
    </xf>
    <xf numFmtId="0" fontId="1" fillId="2" borderId="9" xfId="1" applyFont="1" applyFill="1" applyBorder="1" applyAlignment="1" applyProtection="1">
      <alignment vertical="center"/>
    </xf>
    <xf numFmtId="0" fontId="16" fillId="6" borderId="10" xfId="0" applyFont="1" applyFill="1" applyBorder="1" applyAlignment="1" applyProtection="1">
      <alignment horizontal="left" vertical="center"/>
    </xf>
    <xf numFmtId="0" fontId="12" fillId="6" borderId="12" xfId="0" quotePrefix="1" applyFont="1" applyFill="1" applyBorder="1" applyAlignment="1">
      <alignment horizontal="center" vertical="center"/>
    </xf>
    <xf numFmtId="0" fontId="16" fillId="6" borderId="11" xfId="0" applyFont="1" applyFill="1" applyBorder="1" applyAlignment="1" applyProtection="1">
      <alignment vertical="center"/>
    </xf>
    <xf numFmtId="0" fontId="25" fillId="2" borderId="14" xfId="1" applyFont="1" applyFill="1" applyBorder="1" applyAlignment="1" applyProtection="1">
      <alignment horizontal="center" vertical="center"/>
    </xf>
    <xf numFmtId="0" fontId="16" fillId="6" borderId="10" xfId="0" applyFont="1" applyFill="1" applyBorder="1" applyAlignment="1" applyProtection="1">
      <alignment vertical="center"/>
    </xf>
    <xf numFmtId="0" fontId="20" fillId="0" borderId="7" xfId="0"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wrapText="1"/>
      <protection locked="0"/>
    </xf>
    <xf numFmtId="0" fontId="20" fillId="2" borderId="6" xfId="1" applyFont="1" applyFill="1" applyBorder="1" applyAlignment="1" applyProtection="1">
      <alignment horizontal="left" vertical="center" wrapText="1"/>
      <protection locked="0"/>
    </xf>
    <xf numFmtId="0" fontId="20" fillId="2" borderId="6" xfId="1" applyFont="1" applyFill="1" applyBorder="1" applyAlignment="1" applyProtection="1">
      <alignment horizontal="center" vertical="center" wrapText="1"/>
      <protection locked="0"/>
    </xf>
    <xf numFmtId="4" fontId="18" fillId="2" borderId="6" xfId="1" applyNumberFormat="1" applyFont="1" applyFill="1" applyBorder="1" applyAlignment="1" applyProtection="1">
      <alignment horizontal="center" vertical="center" wrapText="1"/>
      <protection locked="0"/>
    </xf>
    <xf numFmtId="4" fontId="20" fillId="2" borderId="6" xfId="1" applyNumberFormat="1" applyFont="1" applyFill="1" applyBorder="1" applyAlignment="1" applyProtection="1">
      <alignment horizontal="left" vertical="center" wrapText="1"/>
      <protection locked="0"/>
    </xf>
    <xf numFmtId="0" fontId="28" fillId="2" borderId="9" xfId="1" applyFont="1" applyFill="1" applyBorder="1" applyAlignment="1" applyProtection="1">
      <alignment vertical="center"/>
    </xf>
    <xf numFmtId="0" fontId="28" fillId="2" borderId="9" xfId="1" applyFont="1" applyFill="1" applyBorder="1" applyAlignment="1" applyProtection="1">
      <alignment horizontal="center" vertical="center"/>
    </xf>
    <xf numFmtId="0" fontId="25" fillId="2" borderId="9" xfId="1" applyFont="1" applyFill="1" applyBorder="1" applyAlignment="1" applyProtection="1">
      <alignment horizontal="center" vertical="center"/>
    </xf>
    <xf numFmtId="0" fontId="25" fillId="2" borderId="9" xfId="1" applyFont="1" applyFill="1" applyBorder="1" applyAlignment="1" applyProtection="1">
      <alignment vertical="center"/>
    </xf>
    <xf numFmtId="4" fontId="1" fillId="2" borderId="9" xfId="1" applyNumberFormat="1" applyFont="1" applyFill="1" applyBorder="1" applyAlignment="1" applyProtection="1">
      <alignment horizontal="center" vertical="center"/>
    </xf>
    <xf numFmtId="4" fontId="25" fillId="2" borderId="9" xfId="1" applyNumberFormat="1" applyFont="1" applyFill="1" applyBorder="1" applyAlignment="1" applyProtection="1">
      <alignment vertical="center"/>
    </xf>
    <xf numFmtId="0" fontId="0" fillId="0" borderId="3" xfId="0" applyBorder="1" applyAlignment="1" applyProtection="1">
      <alignment vertical="center"/>
    </xf>
    <xf numFmtId="0" fontId="16" fillId="6" borderId="3" xfId="0" applyFont="1" applyFill="1" applyBorder="1" applyAlignment="1" applyProtection="1">
      <alignment vertical="center"/>
    </xf>
    <xf numFmtId="0" fontId="16" fillId="5" borderId="0" xfId="0" applyFont="1" applyFill="1" applyAlignment="1" applyProtection="1">
      <alignment horizontal="left" vertical="center"/>
    </xf>
    <xf numFmtId="0" fontId="14" fillId="0" borderId="5" xfId="0" applyFont="1" applyFill="1" applyBorder="1" applyAlignment="1" applyProtection="1">
      <alignment horizontal="center" vertical="center" wrapText="1"/>
      <protection locked="0"/>
    </xf>
    <xf numFmtId="0" fontId="16" fillId="0" borderId="0" xfId="0" applyFont="1" applyAlignment="1">
      <alignment vertical="center"/>
    </xf>
    <xf numFmtId="0" fontId="1" fillId="2" borderId="4" xfId="1" applyFont="1" applyFill="1" applyBorder="1" applyAlignment="1" applyProtection="1">
      <alignment horizontal="center" vertical="center" wrapText="1"/>
    </xf>
    <xf numFmtId="0" fontId="1" fillId="2" borderId="0" xfId="1" applyFont="1" applyFill="1" applyBorder="1" applyAlignment="1" applyProtection="1">
      <alignment horizontal="left" vertical="center" wrapText="1"/>
    </xf>
    <xf numFmtId="0" fontId="1" fillId="2" borderId="0" xfId="1" applyFont="1" applyFill="1" applyBorder="1" applyAlignment="1" applyProtection="1">
      <alignment horizontal="center" vertical="center" wrapText="1"/>
    </xf>
    <xf numFmtId="4" fontId="1" fillId="2" borderId="0" xfId="1" applyNumberFormat="1" applyFont="1" applyFill="1" applyBorder="1" applyAlignment="1" applyProtection="1">
      <alignment horizontal="center" vertical="center" wrapText="1"/>
    </xf>
    <xf numFmtId="4" fontId="1" fillId="2" borderId="0" xfId="1" applyNumberFormat="1" applyFont="1" applyFill="1" applyBorder="1" applyAlignment="1" applyProtection="1">
      <alignment horizontal="left" vertical="center" wrapText="1"/>
    </xf>
    <xf numFmtId="0" fontId="1" fillId="2" borderId="12" xfId="1" applyFont="1" applyFill="1" applyBorder="1" applyAlignment="1" applyProtection="1">
      <alignment horizontal="center" vertical="center" wrapText="1"/>
    </xf>
    <xf numFmtId="4" fontId="14" fillId="2" borderId="5" xfId="1" applyNumberFormat="1" applyFont="1" applyFill="1" applyBorder="1" applyAlignment="1" applyProtection="1">
      <alignment horizontal="center" vertical="center" wrapText="1"/>
    </xf>
    <xf numFmtId="0" fontId="1" fillId="0" borderId="0" xfId="0" applyFont="1" applyAlignment="1" applyProtection="1">
      <alignment vertical="center"/>
    </xf>
    <xf numFmtId="1" fontId="1" fillId="3" borderId="5" xfId="0" quotePrefix="1" applyNumberFormat="1" applyFont="1" applyFill="1" applyBorder="1" applyAlignment="1">
      <alignment horizontal="center" vertical="center"/>
    </xf>
    <xf numFmtId="0" fontId="31" fillId="6" borderId="5" xfId="0" applyFont="1" applyFill="1" applyBorder="1" applyAlignment="1">
      <alignment horizontal="left" vertical="center" wrapText="1"/>
    </xf>
    <xf numFmtId="0" fontId="31" fillId="6" borderId="2" xfId="0" applyFont="1" applyFill="1" applyBorder="1" applyAlignment="1">
      <alignment horizontal="left" vertical="center" wrapText="1"/>
    </xf>
    <xf numFmtId="0" fontId="1" fillId="3" borderId="5" xfId="0" quotePrefix="1" applyFont="1" applyFill="1" applyBorder="1" applyAlignment="1">
      <alignment horizontal="center" vertical="center"/>
    </xf>
    <xf numFmtId="0" fontId="22" fillId="6" borderId="5" xfId="0" applyFont="1" applyFill="1" applyBorder="1" applyAlignment="1">
      <alignment vertical="center"/>
    </xf>
    <xf numFmtId="0" fontId="32" fillId="3" borderId="5" xfId="0" quotePrefix="1" applyFont="1" applyFill="1" applyBorder="1" applyAlignment="1">
      <alignment horizontal="left" vertical="center"/>
    </xf>
    <xf numFmtId="164" fontId="1" fillId="4" borderId="5" xfId="1" applyNumberFormat="1" applyFont="1" applyFill="1" applyBorder="1" applyAlignment="1" applyProtection="1">
      <alignment horizontal="center" vertical="center" wrapText="1"/>
    </xf>
    <xf numFmtId="0" fontId="0" fillId="0" borderId="0" xfId="0" applyBorder="1" applyAlignment="1">
      <alignment vertical="center"/>
    </xf>
    <xf numFmtId="0" fontId="20" fillId="2" borderId="6" xfId="1" applyFont="1" applyFill="1" applyBorder="1" applyAlignment="1" applyProtection="1">
      <alignment horizontal="center" vertical="center" wrapText="1"/>
    </xf>
    <xf numFmtId="0" fontId="9" fillId="2" borderId="0" xfId="1" applyFont="1" applyFill="1" applyBorder="1" applyAlignment="1" applyProtection="1">
      <alignment horizontal="left" vertical="center"/>
    </xf>
    <xf numFmtId="0" fontId="27" fillId="2" borderId="0" xfId="1" applyFont="1" applyFill="1" applyBorder="1" applyAlignment="1" applyProtection="1">
      <alignment horizontal="left" vertical="center"/>
    </xf>
    <xf numFmtId="0" fontId="14" fillId="2" borderId="6" xfId="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xf>
    <xf numFmtId="1" fontId="30" fillId="6" borderId="5" xfId="0" applyNumberFormat="1" applyFont="1" applyFill="1" applyBorder="1" applyAlignment="1">
      <alignment horizontal="center" vertical="center"/>
    </xf>
    <xf numFmtId="1" fontId="10" fillId="6" borderId="5" xfId="0" applyNumberFormat="1" applyFont="1" applyFill="1" applyBorder="1" applyAlignment="1">
      <alignment horizontal="center" vertical="center"/>
    </xf>
    <xf numFmtId="0" fontId="14" fillId="0" borderId="4" xfId="1" applyFont="1" applyFill="1" applyBorder="1" applyAlignment="1" applyProtection="1">
      <alignment horizontal="left" vertical="center" wrapText="1"/>
      <protection locked="0"/>
    </xf>
    <xf numFmtId="0" fontId="14" fillId="0" borderId="12" xfId="1" applyFont="1" applyFill="1" applyBorder="1" applyAlignment="1" applyProtection="1">
      <alignment horizontal="left" vertical="center" wrapText="1"/>
      <protection locked="0"/>
    </xf>
    <xf numFmtId="0" fontId="14" fillId="0" borderId="1" xfId="1" applyFont="1" applyFill="1" applyBorder="1" applyAlignment="1" applyProtection="1">
      <alignment horizontal="left" vertical="center" wrapText="1"/>
      <protection locked="0"/>
    </xf>
    <xf numFmtId="4" fontId="34" fillId="2" borderId="5" xfId="1" applyNumberFormat="1" applyFont="1" applyFill="1" applyBorder="1" applyAlignment="1" applyProtection="1">
      <alignment horizontal="center" vertical="center" wrapText="1"/>
    </xf>
    <xf numFmtId="0" fontId="10" fillId="6" borderId="5"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3" borderId="5" xfId="1" applyFont="1" applyFill="1" applyBorder="1" applyAlignment="1" applyProtection="1">
      <alignment horizontal="left" vertical="center" wrapText="1"/>
    </xf>
    <xf numFmtId="164" fontId="1" fillId="3" borderId="5" xfId="1" applyNumberFormat="1" applyFont="1" applyFill="1" applyBorder="1" applyAlignment="1" applyProtection="1">
      <alignment horizontal="center" vertical="center" wrapText="1"/>
    </xf>
    <xf numFmtId="1" fontId="9" fillId="3" borderId="5" xfId="0" quotePrefix="1" applyNumberFormat="1" applyFont="1" applyFill="1" applyBorder="1" applyAlignment="1">
      <alignment horizontal="center" vertical="center"/>
    </xf>
    <xf numFmtId="0" fontId="35" fillId="6" borderId="5" xfId="0" applyFont="1" applyFill="1" applyBorder="1" applyAlignment="1">
      <alignment horizontal="left" vertical="center" wrapText="1"/>
    </xf>
    <xf numFmtId="4" fontId="36" fillId="2" borderId="5" xfId="1" applyNumberFormat="1" applyFont="1" applyFill="1" applyBorder="1" applyAlignment="1" applyProtection="1">
      <alignment horizontal="center" vertical="center" wrapText="1"/>
    </xf>
    <xf numFmtId="0" fontId="10" fillId="3" borderId="5" xfId="1" applyFont="1" applyFill="1" applyBorder="1" applyAlignment="1" applyProtection="1">
      <alignment horizontal="center" vertical="center" wrapText="1"/>
    </xf>
    <xf numFmtId="0" fontId="36" fillId="6" borderId="2" xfId="0" applyFont="1" applyFill="1" applyBorder="1" applyAlignment="1">
      <alignment horizontal="left" vertical="center" wrapText="1"/>
    </xf>
    <xf numFmtId="0" fontId="9" fillId="3" borderId="5" xfId="0" quotePrefix="1" applyFont="1" applyFill="1" applyBorder="1" applyAlignment="1">
      <alignment horizontal="center" vertical="center"/>
    </xf>
    <xf numFmtId="0" fontId="36" fillId="6" borderId="5" xfId="0" applyFont="1" applyFill="1" applyBorder="1" applyAlignment="1">
      <alignment horizontal="left" vertical="center" wrapText="1"/>
    </xf>
    <xf numFmtId="0" fontId="36" fillId="3" borderId="5" xfId="0" applyFont="1" applyFill="1" applyBorder="1" applyAlignment="1">
      <alignment horizontal="left" vertical="center" wrapText="1"/>
    </xf>
    <xf numFmtId="0" fontId="36" fillId="3" borderId="5" xfId="0" applyFont="1" applyFill="1" applyBorder="1" applyAlignment="1">
      <alignment horizontal="center" vertical="center"/>
    </xf>
    <xf numFmtId="1" fontId="36" fillId="3" borderId="5" xfId="0" applyNumberFormat="1" applyFont="1" applyFill="1" applyBorder="1" applyAlignment="1">
      <alignment horizontal="center" vertical="center"/>
    </xf>
    <xf numFmtId="0" fontId="36" fillId="3" borderId="5" xfId="1" applyFont="1" applyFill="1" applyBorder="1" applyAlignment="1" applyProtection="1">
      <alignment horizontal="left" vertical="center" wrapText="1"/>
    </xf>
    <xf numFmtId="164" fontId="9" fillId="3" borderId="5" xfId="1" applyNumberFormat="1" applyFont="1" applyFill="1" applyBorder="1" applyAlignment="1" applyProtection="1">
      <alignment horizontal="center" vertical="center" wrapText="1"/>
    </xf>
    <xf numFmtId="0" fontId="35" fillId="6" borderId="2" xfId="0" applyFont="1" applyFill="1" applyBorder="1" applyAlignment="1">
      <alignment horizontal="left" vertical="center" wrapText="1"/>
    </xf>
    <xf numFmtId="0" fontId="36" fillId="3" borderId="5" xfId="1" applyFont="1" applyFill="1" applyBorder="1" applyAlignment="1" applyProtection="1">
      <alignment horizontal="center" vertical="center" wrapText="1"/>
    </xf>
    <xf numFmtId="0" fontId="35" fillId="3" borderId="2" xfId="0" applyFont="1" applyFill="1" applyBorder="1" applyAlignment="1">
      <alignment horizontal="left" vertical="center" wrapText="1"/>
    </xf>
    <xf numFmtId="0" fontId="1" fillId="2" borderId="1" xfId="1" applyFont="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20" fillId="0" borderId="14" xfId="0" applyFont="1" applyFill="1" applyBorder="1" applyAlignment="1" applyProtection="1">
      <alignment horizontal="center" vertical="center" wrapText="1"/>
      <protection locked="0"/>
    </xf>
    <xf numFmtId="0" fontId="20" fillId="0" borderId="9" xfId="0" applyFont="1" applyFill="1" applyBorder="1" applyAlignment="1" applyProtection="1">
      <alignment horizontal="center" vertical="center" wrapText="1"/>
      <protection locked="0"/>
    </xf>
    <xf numFmtId="0" fontId="20" fillId="0" borderId="10"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4" fillId="0" borderId="2" xfId="0" applyFont="1" applyFill="1" applyBorder="1" applyAlignment="1" applyProtection="1">
      <alignment horizontal="center" vertical="center" wrapText="1"/>
      <protection locked="0"/>
    </xf>
    <xf numFmtId="0" fontId="24" fillId="0" borderId="3" xfId="0" applyFont="1" applyFill="1" applyBorder="1" applyAlignment="1" applyProtection="1">
      <alignment horizontal="center" vertical="center" wrapText="1"/>
      <protection locked="0"/>
    </xf>
    <xf numFmtId="0" fontId="1" fillId="2" borderId="3" xfId="1" applyFont="1" applyFill="1" applyBorder="1" applyAlignment="1" applyProtection="1">
      <alignment horizontal="center" vertical="center" wrapText="1"/>
      <protection locked="0"/>
    </xf>
    <xf numFmtId="0" fontId="6" fillId="0" borderId="9" xfId="1" applyFont="1" applyFill="1" applyBorder="1" applyAlignment="1" applyProtection="1">
      <alignment horizontal="left" wrapText="1"/>
      <protection locked="0"/>
    </xf>
    <xf numFmtId="0" fontId="14" fillId="2" borderId="6" xfId="1"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center" vertical="center" wrapText="1"/>
      <protection locked="0"/>
    </xf>
    <xf numFmtId="0" fontId="1" fillId="2" borderId="6" xfId="1" applyFont="1" applyFill="1" applyBorder="1" applyAlignment="1" applyProtection="1">
      <alignment vertical="center" wrapText="1"/>
    </xf>
    <xf numFmtId="0" fontId="24" fillId="0" borderId="2" xfId="1" applyFont="1" applyFill="1" applyBorder="1" applyAlignment="1" applyProtection="1">
      <alignment horizontal="center" vertical="center" wrapText="1"/>
      <protection locked="0"/>
    </xf>
    <xf numFmtId="0" fontId="24" fillId="0" borderId="3" xfId="1" applyFont="1" applyFill="1" applyBorder="1" applyAlignment="1" applyProtection="1">
      <alignment horizontal="center" vertical="center" wrapText="1"/>
      <protection locked="0"/>
    </xf>
    <xf numFmtId="0" fontId="14" fillId="2" borderId="1" xfId="1" applyFont="1" applyFill="1" applyBorder="1" applyAlignment="1" applyProtection="1">
      <alignment horizontal="center" vertical="center" wrapText="1"/>
      <protection locked="0"/>
    </xf>
    <xf numFmtId="0" fontId="14" fillId="2" borderId="2" xfId="1" applyFont="1" applyFill="1" applyBorder="1" applyAlignment="1" applyProtection="1">
      <alignment horizontal="center" vertical="center" wrapText="1"/>
      <protection locked="0"/>
    </xf>
    <xf numFmtId="0" fontId="14" fillId="2" borderId="3" xfId="1" applyFont="1" applyFill="1" applyBorder="1" applyAlignment="1" applyProtection="1">
      <alignment horizontal="center" vertical="center" wrapText="1"/>
      <protection locked="0"/>
    </xf>
    <xf numFmtId="0" fontId="1" fillId="2" borderId="4" xfId="1" applyFont="1" applyFill="1" applyBorder="1" applyAlignment="1" applyProtection="1">
      <alignment horizontal="left" vertical="center"/>
    </xf>
    <xf numFmtId="0" fontId="1" fillId="2" borderId="0" xfId="1" applyFont="1" applyFill="1" applyBorder="1" applyAlignment="1" applyProtection="1">
      <alignment horizontal="left" vertical="center"/>
    </xf>
    <xf numFmtId="0" fontId="1" fillId="2" borderId="4" xfId="1" applyFont="1" applyFill="1" applyBorder="1" applyAlignment="1" applyProtection="1">
      <alignment horizontal="left" vertical="center" wrapText="1"/>
    </xf>
    <xf numFmtId="0" fontId="1" fillId="2" borderId="0" xfId="1" applyFont="1" applyFill="1" applyBorder="1" applyAlignment="1" applyProtection="1">
      <alignment horizontal="left" vertical="center" wrapText="1"/>
    </xf>
    <xf numFmtId="0" fontId="1" fillId="2" borderId="13" xfId="1" applyFont="1" applyFill="1" applyBorder="1" applyAlignment="1" applyProtection="1">
      <alignment horizontal="left" vertical="center" wrapText="1"/>
    </xf>
    <xf numFmtId="0" fontId="14" fillId="0" borderId="1" xfId="0" applyFont="1" applyFill="1" applyBorder="1" applyAlignment="1" applyProtection="1">
      <alignment vertical="center" wrapText="1"/>
      <protection locked="0"/>
    </xf>
    <xf numFmtId="0" fontId="14" fillId="0" borderId="2" xfId="0" applyFont="1" applyFill="1" applyBorder="1" applyAlignment="1" applyProtection="1">
      <alignment vertical="center" wrapText="1"/>
      <protection locked="0"/>
    </xf>
    <xf numFmtId="0" fontId="14" fillId="0" borderId="3" xfId="0" applyFont="1" applyFill="1" applyBorder="1" applyAlignment="1" applyProtection="1">
      <alignment vertical="center" wrapText="1"/>
      <protection locked="0"/>
    </xf>
    <xf numFmtId="0" fontId="1" fillId="0" borderId="5" xfId="0" quotePrefix="1" applyFont="1" applyFill="1" applyBorder="1" applyAlignment="1">
      <alignment horizontal="left" vertical="center" wrapText="1"/>
    </xf>
    <xf numFmtId="0" fontId="14" fillId="0" borderId="1"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4" fontId="14" fillId="2" borderId="5" xfId="1" applyNumberFormat="1" applyFont="1" applyFill="1" applyBorder="1" applyAlignment="1" applyProtection="1">
      <alignment horizontal="center" vertical="center" wrapText="1"/>
    </xf>
    <xf numFmtId="0" fontId="27" fillId="2" borderId="0" xfId="1" applyFont="1" applyFill="1" applyBorder="1" applyAlignment="1" applyProtection="1">
      <alignment horizontal="left" vertical="center"/>
    </xf>
    <xf numFmtId="0" fontId="14" fillId="0" borderId="9" xfId="1" applyFont="1" applyFill="1" applyBorder="1" applyAlignment="1" applyProtection="1">
      <alignment horizontal="left" vertical="center" wrapText="1"/>
      <protection locked="0"/>
    </xf>
    <xf numFmtId="0" fontId="14" fillId="0" borderId="0" xfId="1" applyFont="1" applyFill="1" applyBorder="1" applyAlignment="1" applyProtection="1">
      <alignment horizontal="left" vertical="center" wrapText="1"/>
      <protection locked="0"/>
    </xf>
    <xf numFmtId="0" fontId="14" fillId="2" borderId="5" xfId="1" applyFont="1" applyFill="1" applyBorder="1" applyAlignment="1" applyProtection="1">
      <alignment horizontal="center" vertical="center" wrapText="1"/>
    </xf>
    <xf numFmtId="0" fontId="14" fillId="2" borderId="14" xfId="1" applyFont="1" applyFill="1" applyBorder="1" applyAlignment="1" applyProtection="1">
      <alignment horizontal="left" vertical="center" wrapText="1"/>
    </xf>
    <xf numFmtId="0" fontId="14" fillId="2" borderId="9" xfId="1" applyFont="1" applyFill="1" applyBorder="1" applyAlignment="1" applyProtection="1">
      <alignment horizontal="left" vertical="center" wrapText="1"/>
    </xf>
    <xf numFmtId="0" fontId="14" fillId="2" borderId="10" xfId="1" applyFont="1" applyFill="1" applyBorder="1" applyAlignment="1" applyProtection="1">
      <alignment horizontal="left" vertical="center" wrapText="1"/>
    </xf>
    <xf numFmtId="0" fontId="14" fillId="0" borderId="1" xfId="0" quotePrefix="1" applyFont="1" applyFill="1" applyBorder="1" applyAlignment="1" applyProtection="1">
      <alignment vertical="top" wrapText="1"/>
      <protection locked="0"/>
    </xf>
    <xf numFmtId="0" fontId="14" fillId="0" borderId="2" xfId="0" quotePrefix="1" applyFont="1" applyFill="1" applyBorder="1" applyAlignment="1" applyProtection="1">
      <alignment vertical="top" wrapText="1"/>
      <protection locked="0"/>
    </xf>
    <xf numFmtId="0" fontId="14" fillId="0" borderId="3" xfId="0" quotePrefix="1" applyFont="1" applyFill="1" applyBorder="1" applyAlignment="1" applyProtection="1">
      <alignment vertical="top" wrapText="1"/>
      <protection locked="0"/>
    </xf>
    <xf numFmtId="0" fontId="9" fillId="2" borderId="0" xfId="1" applyFont="1" applyFill="1" applyBorder="1" applyAlignment="1" applyProtection="1">
      <alignment horizontal="left" vertical="center" wrapText="1"/>
    </xf>
    <xf numFmtId="0" fontId="14" fillId="6" borderId="5" xfId="1" applyFont="1" applyFill="1" applyBorder="1" applyAlignment="1" applyProtection="1">
      <alignment horizontal="center" vertical="center" wrapText="1"/>
    </xf>
    <xf numFmtId="0" fontId="27" fillId="6" borderId="5" xfId="1" applyFont="1" applyFill="1" applyBorder="1" applyAlignment="1" applyProtection="1">
      <alignment horizontal="center" vertical="center" wrapText="1"/>
    </xf>
    <xf numFmtId="0" fontId="10" fillId="2" borderId="4"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0" fontId="9" fillId="2" borderId="0" xfId="1" applyFont="1" applyFill="1" applyBorder="1" applyAlignment="1" applyProtection="1">
      <alignment horizontal="left" vertical="center"/>
    </xf>
    <xf numFmtId="0" fontId="14" fillId="2" borderId="7" xfId="1" applyFont="1" applyFill="1" applyBorder="1" applyAlignment="1" applyProtection="1">
      <alignment horizontal="center" vertical="center" wrapText="1"/>
    </xf>
    <xf numFmtId="0" fontId="14" fillId="2" borderId="8" xfId="1" applyFont="1" applyFill="1" applyBorder="1" applyAlignment="1" applyProtection="1">
      <alignment horizontal="center" vertical="center" wrapText="1"/>
    </xf>
    <xf numFmtId="0" fontId="14" fillId="0" borderId="5" xfId="1" applyFont="1" applyFill="1" applyBorder="1" applyAlignment="1" applyProtection="1">
      <alignment horizontal="left" vertical="center" wrapText="1"/>
      <protection locked="0"/>
    </xf>
    <xf numFmtId="0" fontId="14" fillId="0" borderId="7" xfId="1" applyFont="1" applyFill="1" applyBorder="1" applyAlignment="1" applyProtection="1">
      <alignment horizontal="left" vertical="center" wrapText="1"/>
      <protection locked="0"/>
    </xf>
    <xf numFmtId="0" fontId="20" fillId="2" borderId="6" xfId="1" applyFont="1" applyFill="1" applyBorder="1" applyAlignment="1" applyProtection="1">
      <alignment horizontal="center" vertical="center" wrapText="1"/>
    </xf>
    <xf numFmtId="0" fontId="14" fillId="0" borderId="12" xfId="1" applyFont="1" applyFill="1" applyBorder="1" applyAlignment="1" applyProtection="1">
      <alignment horizontal="center" vertical="center" wrapText="1"/>
      <protection locked="0"/>
    </xf>
    <xf numFmtId="0" fontId="14" fillId="0" borderId="6" xfId="1" applyFont="1" applyFill="1" applyBorder="1" applyAlignment="1" applyProtection="1">
      <alignment horizontal="center" vertical="center" wrapText="1"/>
      <protection locked="0"/>
    </xf>
    <xf numFmtId="0" fontId="14" fillId="0" borderId="11" xfId="1" applyFont="1" applyFill="1" applyBorder="1" applyAlignment="1" applyProtection="1">
      <alignment horizontal="center" vertical="center" wrapText="1"/>
      <protection locked="0"/>
    </xf>
    <xf numFmtId="0" fontId="9" fillId="2" borderId="4" xfId="1" applyFont="1" applyFill="1" applyBorder="1" applyAlignment="1" applyProtection="1">
      <alignment horizontal="left" vertical="center" wrapText="1"/>
    </xf>
    <xf numFmtId="0" fontId="9" fillId="2" borderId="13" xfId="1" applyFont="1" applyFill="1" applyBorder="1" applyAlignment="1" applyProtection="1">
      <alignment horizontal="left" vertical="center" wrapText="1"/>
    </xf>
    <xf numFmtId="0" fontId="10" fillId="2" borderId="4" xfId="1" applyFont="1" applyFill="1" applyBorder="1" applyAlignment="1" applyProtection="1">
      <alignment horizontal="left" vertical="center" wrapText="1"/>
    </xf>
    <xf numFmtId="0" fontId="10" fillId="2" borderId="0" xfId="1" applyFont="1" applyFill="1" applyBorder="1" applyAlignment="1" applyProtection="1">
      <alignment horizontal="left" vertical="center" wrapText="1"/>
    </xf>
    <xf numFmtId="0" fontId="10" fillId="2" borderId="13" xfId="1" applyFont="1" applyFill="1" applyBorder="1" applyAlignment="1" applyProtection="1">
      <alignment horizontal="left" vertical="center" wrapText="1"/>
    </xf>
    <xf numFmtId="0" fontId="27" fillId="0" borderId="5" xfId="1" applyFont="1" applyFill="1" applyBorder="1" applyAlignment="1" applyProtection="1">
      <alignment horizontal="left" vertical="center" wrapText="1"/>
      <protection locked="0"/>
    </xf>
    <xf numFmtId="0" fontId="27" fillId="0" borderId="1"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wrapText="1"/>
      <protection locked="0"/>
    </xf>
    <xf numFmtId="0" fontId="0" fillId="0" borderId="0" xfId="0" applyBorder="1" applyAlignment="1">
      <alignment vertical="center"/>
    </xf>
    <xf numFmtId="0" fontId="7" fillId="2" borderId="0" xfId="1" applyFont="1" applyFill="1" applyBorder="1" applyAlignment="1" applyProtection="1">
      <alignment horizontal="center" vertical="center"/>
    </xf>
    <xf numFmtId="0" fontId="19" fillId="2" borderId="0" xfId="1" applyFont="1" applyFill="1" applyBorder="1" applyAlignment="1" applyProtection="1">
      <alignment horizontal="center" vertical="center"/>
    </xf>
    <xf numFmtId="0" fontId="14" fillId="0" borderId="0" xfId="1" applyFont="1" applyFill="1" applyBorder="1" applyAlignment="1" applyProtection="1">
      <alignment horizontal="center" vertical="center"/>
      <protection locked="0"/>
    </xf>
    <xf numFmtId="0" fontId="14" fillId="2" borderId="0" xfId="1" applyFont="1" applyFill="1" applyBorder="1" applyAlignment="1" applyProtection="1">
      <alignment horizontal="center" vertical="center"/>
    </xf>
    <xf numFmtId="0" fontId="3" fillId="2" borderId="0" xfId="1" applyFont="1" applyFill="1" applyBorder="1" applyAlignment="1" applyProtection="1">
      <alignment horizontal="center" vertical="center"/>
    </xf>
    <xf numFmtId="0" fontId="3" fillId="0"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wrapText="1"/>
    </xf>
    <xf numFmtId="0" fontId="14" fillId="0" borderId="8" xfId="1" applyFont="1" applyFill="1" applyBorder="1" applyAlignment="1" applyProtection="1">
      <alignment horizontal="left" vertical="center" wrapText="1"/>
      <protection locked="0"/>
    </xf>
    <xf numFmtId="0" fontId="14" fillId="0" borderId="1" xfId="1" applyFont="1" applyFill="1" applyBorder="1" applyAlignment="1" applyProtection="1">
      <alignment horizontal="center" vertical="center" wrapText="1"/>
      <protection locked="0"/>
    </xf>
    <xf numFmtId="0" fontId="14" fillId="0" borderId="2" xfId="1" applyFont="1" applyFill="1" applyBorder="1" applyAlignment="1" applyProtection="1">
      <alignment horizontal="center" vertical="center" wrapText="1"/>
      <protection locked="0"/>
    </xf>
    <xf numFmtId="0" fontId="14" fillId="0" borderId="3" xfId="1" applyFont="1" applyFill="1" applyBorder="1" applyAlignment="1" applyProtection="1">
      <alignment horizontal="center" vertical="center" wrapText="1"/>
      <protection locked="0"/>
    </xf>
    <xf numFmtId="0" fontId="9" fillId="0" borderId="0" xfId="1" applyFont="1" applyFill="1" applyBorder="1" applyAlignment="1" applyProtection="1">
      <alignment horizontal="center" vertical="center" wrapText="1"/>
      <protection locked="0"/>
    </xf>
    <xf numFmtId="0" fontId="0" fillId="0" borderId="0" xfId="0" applyAlignment="1" applyProtection="1">
      <alignment vertical="center" wrapText="1"/>
    </xf>
    <xf numFmtId="0" fontId="30" fillId="0" borderId="1" xfId="0" applyFont="1" applyFill="1" applyBorder="1" applyAlignment="1" applyProtection="1">
      <alignment horizontal="center" vertical="center" wrapText="1"/>
      <protection locked="0"/>
    </xf>
    <xf numFmtId="0" fontId="30" fillId="0" borderId="2" xfId="0" applyFont="1" applyFill="1" applyBorder="1" applyAlignment="1" applyProtection="1">
      <alignment horizontal="center" vertical="center" wrapText="1"/>
      <protection locked="0"/>
    </xf>
    <xf numFmtId="0" fontId="30" fillId="0" borderId="3" xfId="0" applyFont="1" applyFill="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0" fontId="30" fillId="0" borderId="2" xfId="0" applyFont="1" applyFill="1" applyBorder="1" applyAlignment="1" applyProtection="1">
      <alignment horizontal="center" vertical="center" wrapText="1"/>
      <protection locked="0"/>
    </xf>
    <xf numFmtId="0" fontId="30" fillId="0" borderId="3" xfId="0" applyFont="1" applyFill="1" applyBorder="1" applyAlignment="1" applyProtection="1">
      <alignment horizontal="center" vertical="center" wrapText="1"/>
      <protection locked="0"/>
    </xf>
    <xf numFmtId="0" fontId="14" fillId="0" borderId="8" xfId="0" applyFont="1" applyFill="1" applyBorder="1" applyAlignment="1" applyProtection="1">
      <alignment horizontal="left" vertical="center" wrapText="1"/>
      <protection locked="0"/>
    </xf>
    <xf numFmtId="0" fontId="14" fillId="0" borderId="14" xfId="0" applyFont="1" applyFill="1" applyBorder="1" applyAlignment="1" applyProtection="1">
      <alignment horizontal="left" vertical="center" wrapText="1"/>
      <protection locked="0"/>
    </xf>
    <xf numFmtId="0" fontId="14" fillId="0" borderId="9" xfId="0" applyFont="1" applyFill="1" applyBorder="1" applyAlignment="1" applyProtection="1">
      <alignment horizontal="left" vertical="center" wrapText="1"/>
      <protection locked="0"/>
    </xf>
    <xf numFmtId="0" fontId="14" fillId="0" borderId="10" xfId="0" applyFont="1" applyFill="1" applyBorder="1" applyAlignment="1" applyProtection="1">
      <alignment horizontal="left" vertical="center" wrapText="1"/>
      <protection locked="0"/>
    </xf>
    <xf numFmtId="0" fontId="30" fillId="0" borderId="1" xfId="0" applyFont="1" applyFill="1" applyBorder="1" applyAlignment="1" applyProtection="1">
      <alignment horizontal="left" vertical="center" wrapText="1"/>
      <protection locked="0"/>
    </xf>
    <xf numFmtId="0" fontId="30" fillId="0" borderId="2" xfId="0" applyFont="1" applyFill="1" applyBorder="1" applyAlignment="1" applyProtection="1">
      <alignment horizontal="left" vertical="center" wrapText="1"/>
      <protection locked="0"/>
    </xf>
    <xf numFmtId="0" fontId="30" fillId="0" borderId="3"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0" fontId="14" fillId="0" borderId="7" xfId="0" applyFont="1" applyFill="1" applyBorder="1" applyAlignment="1" applyProtection="1">
      <alignment horizontal="left" vertical="center" wrapText="1"/>
      <protection locked="0"/>
    </xf>
    <xf numFmtId="0" fontId="14" fillId="0" borderId="12" xfId="0" applyFont="1" applyFill="1" applyBorder="1" applyAlignment="1" applyProtection="1">
      <alignment horizontal="left" vertical="center" wrapText="1"/>
      <protection locked="0"/>
    </xf>
    <xf numFmtId="0" fontId="14" fillId="0" borderId="6" xfId="0" applyFont="1" applyFill="1" applyBorder="1" applyAlignment="1" applyProtection="1">
      <alignment horizontal="left" vertical="center" wrapText="1"/>
      <protection locked="0"/>
    </xf>
    <xf numFmtId="0" fontId="14" fillId="0" borderId="11" xfId="0" applyFont="1" applyFill="1" applyBorder="1" applyAlignment="1" applyProtection="1">
      <alignment horizontal="left" vertical="center" wrapText="1"/>
      <protection locked="0"/>
    </xf>
    <xf numFmtId="0" fontId="25" fillId="0" borderId="4" xfId="1" applyFont="1" applyFill="1" applyBorder="1" applyAlignment="1" applyProtection="1">
      <alignment horizontal="center" vertical="center"/>
    </xf>
    <xf numFmtId="0" fontId="25" fillId="0" borderId="0" xfId="1" applyFont="1" applyFill="1" applyBorder="1" applyAlignment="1" applyProtection="1">
      <alignment horizontal="center" vertical="center"/>
    </xf>
    <xf numFmtId="0" fontId="25" fillId="0" borderId="13" xfId="1" applyFont="1" applyFill="1" applyBorder="1" applyAlignment="1" applyProtection="1">
      <alignment horizontal="center" vertical="center"/>
    </xf>
  </cellXfs>
  <cellStyles count="2">
    <cellStyle name="Normal" xfId="0" builtinId="0"/>
    <cellStyle name="Paprastas_Lapas1" xfId="1" xr:uid="{00000000-0005-0000-0000-000001000000}"/>
  </cellStyles>
  <dxfs count="6">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0"/>
  <sheetViews>
    <sheetView tabSelected="1" topLeftCell="A17" zoomScale="120" zoomScaleNormal="120" workbookViewId="0">
      <selection activeCell="A128" sqref="A128:D128"/>
    </sheetView>
  </sheetViews>
  <sheetFormatPr defaultRowHeight="15.75" x14ac:dyDescent="0.25"/>
  <cols>
    <col min="1" max="1" width="5" style="1" customWidth="1"/>
    <col min="2" max="2" width="31.85546875" style="2" customWidth="1"/>
    <col min="3" max="3" width="7" style="1" customWidth="1"/>
    <col min="4" max="4" width="10.42578125" style="1" customWidth="1"/>
    <col min="5" max="5" width="9.85546875" style="1" customWidth="1"/>
    <col min="6" max="6" width="21.42578125" style="2" customWidth="1"/>
    <col min="7" max="7" width="11.7109375" style="3" customWidth="1"/>
    <col min="8" max="8" width="10.140625" style="15" customWidth="1"/>
    <col min="9" max="9" width="8.140625" style="15" customWidth="1"/>
    <col min="10" max="10" width="10.42578125" style="16" customWidth="1"/>
    <col min="11" max="11" width="12.5703125" style="2" customWidth="1"/>
    <col min="12" max="256" width="9.140625" style="2"/>
    <col min="257" max="257" width="6.28515625" style="2" customWidth="1"/>
    <col min="258" max="258" width="38.85546875" style="2" customWidth="1"/>
    <col min="259" max="259" width="8.28515625" style="2" customWidth="1"/>
    <col min="260" max="260" width="9.140625" style="2" customWidth="1"/>
    <col min="261" max="261" width="29.85546875" style="2" customWidth="1"/>
    <col min="262" max="262" width="20.7109375" style="2" customWidth="1"/>
    <col min="263" max="263" width="12.85546875" style="2" customWidth="1"/>
    <col min="264" max="264" width="8.28515625" style="2" customWidth="1"/>
    <col min="265" max="265" width="8.85546875" style="2" customWidth="1"/>
    <col min="266" max="266" width="13.5703125" style="2" customWidth="1"/>
    <col min="267" max="512" width="9.140625" style="2"/>
    <col min="513" max="513" width="6.28515625" style="2" customWidth="1"/>
    <col min="514" max="514" width="38.85546875" style="2" customWidth="1"/>
    <col min="515" max="515" width="8.28515625" style="2" customWidth="1"/>
    <col min="516" max="516" width="9.140625" style="2" customWidth="1"/>
    <col min="517" max="517" width="29.85546875" style="2" customWidth="1"/>
    <col min="518" max="518" width="20.7109375" style="2" customWidth="1"/>
    <col min="519" max="519" width="12.85546875" style="2" customWidth="1"/>
    <col min="520" max="520" width="8.28515625" style="2" customWidth="1"/>
    <col min="521" max="521" width="8.85546875" style="2" customWidth="1"/>
    <col min="522" max="522" width="13.5703125" style="2" customWidth="1"/>
    <col min="523" max="768" width="9.140625" style="2"/>
    <col min="769" max="769" width="6.28515625" style="2" customWidth="1"/>
    <col min="770" max="770" width="38.85546875" style="2" customWidth="1"/>
    <col min="771" max="771" width="8.28515625" style="2" customWidth="1"/>
    <col min="772" max="772" width="9.140625" style="2" customWidth="1"/>
    <col min="773" max="773" width="29.85546875" style="2" customWidth="1"/>
    <col min="774" max="774" width="20.7109375" style="2" customWidth="1"/>
    <col min="775" max="775" width="12.85546875" style="2" customWidth="1"/>
    <col min="776" max="776" width="8.28515625" style="2" customWidth="1"/>
    <col min="777" max="777" width="8.85546875" style="2" customWidth="1"/>
    <col min="778" max="778" width="13.5703125" style="2" customWidth="1"/>
    <col min="779" max="1024" width="9.140625" style="2"/>
    <col min="1025" max="1025" width="6.28515625" style="2" customWidth="1"/>
    <col min="1026" max="1026" width="38.85546875" style="2" customWidth="1"/>
    <col min="1027" max="1027" width="8.28515625" style="2" customWidth="1"/>
    <col min="1028" max="1028" width="9.140625" style="2" customWidth="1"/>
    <col min="1029" max="1029" width="29.85546875" style="2" customWidth="1"/>
    <col min="1030" max="1030" width="20.7109375" style="2" customWidth="1"/>
    <col min="1031" max="1031" width="12.85546875" style="2" customWidth="1"/>
    <col min="1032" max="1032" width="8.28515625" style="2" customWidth="1"/>
    <col min="1033" max="1033" width="8.85546875" style="2" customWidth="1"/>
    <col min="1034" max="1034" width="13.5703125" style="2" customWidth="1"/>
    <col min="1035" max="1280" width="9.140625" style="2"/>
    <col min="1281" max="1281" width="6.28515625" style="2" customWidth="1"/>
    <col min="1282" max="1282" width="38.85546875" style="2" customWidth="1"/>
    <col min="1283" max="1283" width="8.28515625" style="2" customWidth="1"/>
    <col min="1284" max="1284" width="9.140625" style="2" customWidth="1"/>
    <col min="1285" max="1285" width="29.85546875" style="2" customWidth="1"/>
    <col min="1286" max="1286" width="20.7109375" style="2" customWidth="1"/>
    <col min="1287" max="1287" width="12.85546875" style="2" customWidth="1"/>
    <col min="1288" max="1288" width="8.28515625" style="2" customWidth="1"/>
    <col min="1289" max="1289" width="8.85546875" style="2" customWidth="1"/>
    <col min="1290" max="1290" width="13.5703125" style="2" customWidth="1"/>
    <col min="1291" max="1536" width="9.140625" style="2"/>
    <col min="1537" max="1537" width="6.28515625" style="2" customWidth="1"/>
    <col min="1538" max="1538" width="38.85546875" style="2" customWidth="1"/>
    <col min="1539" max="1539" width="8.28515625" style="2" customWidth="1"/>
    <col min="1540" max="1540" width="9.140625" style="2" customWidth="1"/>
    <col min="1541" max="1541" width="29.85546875" style="2" customWidth="1"/>
    <col min="1542" max="1542" width="20.7109375" style="2" customWidth="1"/>
    <col min="1543" max="1543" width="12.85546875" style="2" customWidth="1"/>
    <col min="1544" max="1544" width="8.28515625" style="2" customWidth="1"/>
    <col min="1545" max="1545" width="8.85546875" style="2" customWidth="1"/>
    <col min="1546" max="1546" width="13.5703125" style="2" customWidth="1"/>
    <col min="1547" max="1792" width="9.140625" style="2"/>
    <col min="1793" max="1793" width="6.28515625" style="2" customWidth="1"/>
    <col min="1794" max="1794" width="38.85546875" style="2" customWidth="1"/>
    <col min="1795" max="1795" width="8.28515625" style="2" customWidth="1"/>
    <col min="1796" max="1796" width="9.140625" style="2" customWidth="1"/>
    <col min="1797" max="1797" width="29.85546875" style="2" customWidth="1"/>
    <col min="1798" max="1798" width="20.7109375" style="2" customWidth="1"/>
    <col min="1799" max="1799" width="12.85546875" style="2" customWidth="1"/>
    <col min="1800" max="1800" width="8.28515625" style="2" customWidth="1"/>
    <col min="1801" max="1801" width="8.85546875" style="2" customWidth="1"/>
    <col min="1802" max="1802" width="13.5703125" style="2" customWidth="1"/>
    <col min="1803" max="2048" width="9.140625" style="2"/>
    <col min="2049" max="2049" width="6.28515625" style="2" customWidth="1"/>
    <col min="2050" max="2050" width="38.85546875" style="2" customWidth="1"/>
    <col min="2051" max="2051" width="8.28515625" style="2" customWidth="1"/>
    <col min="2052" max="2052" width="9.140625" style="2" customWidth="1"/>
    <col min="2053" max="2053" width="29.85546875" style="2" customWidth="1"/>
    <col min="2054" max="2054" width="20.7109375" style="2" customWidth="1"/>
    <col min="2055" max="2055" width="12.85546875" style="2" customWidth="1"/>
    <col min="2056" max="2056" width="8.28515625" style="2" customWidth="1"/>
    <col min="2057" max="2057" width="8.85546875" style="2" customWidth="1"/>
    <col min="2058" max="2058" width="13.5703125" style="2" customWidth="1"/>
    <col min="2059" max="2304" width="9.140625" style="2"/>
    <col min="2305" max="2305" width="6.28515625" style="2" customWidth="1"/>
    <col min="2306" max="2306" width="38.85546875" style="2" customWidth="1"/>
    <col min="2307" max="2307" width="8.28515625" style="2" customWidth="1"/>
    <col min="2308" max="2308" width="9.140625" style="2" customWidth="1"/>
    <col min="2309" max="2309" width="29.85546875" style="2" customWidth="1"/>
    <col min="2310" max="2310" width="20.7109375" style="2" customWidth="1"/>
    <col min="2311" max="2311" width="12.85546875" style="2" customWidth="1"/>
    <col min="2312" max="2312" width="8.28515625" style="2" customWidth="1"/>
    <col min="2313" max="2313" width="8.85546875" style="2" customWidth="1"/>
    <col min="2314" max="2314" width="13.5703125" style="2" customWidth="1"/>
    <col min="2315" max="2560" width="9.140625" style="2"/>
    <col min="2561" max="2561" width="6.28515625" style="2" customWidth="1"/>
    <col min="2562" max="2562" width="38.85546875" style="2" customWidth="1"/>
    <col min="2563" max="2563" width="8.28515625" style="2" customWidth="1"/>
    <col min="2564" max="2564" width="9.140625" style="2" customWidth="1"/>
    <col min="2565" max="2565" width="29.85546875" style="2" customWidth="1"/>
    <col min="2566" max="2566" width="20.7109375" style="2" customWidth="1"/>
    <col min="2567" max="2567" width="12.85546875" style="2" customWidth="1"/>
    <col min="2568" max="2568" width="8.28515625" style="2" customWidth="1"/>
    <col min="2569" max="2569" width="8.85546875" style="2" customWidth="1"/>
    <col min="2570" max="2570" width="13.5703125" style="2" customWidth="1"/>
    <col min="2571" max="2816" width="9.140625" style="2"/>
    <col min="2817" max="2817" width="6.28515625" style="2" customWidth="1"/>
    <col min="2818" max="2818" width="38.85546875" style="2" customWidth="1"/>
    <col min="2819" max="2819" width="8.28515625" style="2" customWidth="1"/>
    <col min="2820" max="2820" width="9.140625" style="2" customWidth="1"/>
    <col min="2821" max="2821" width="29.85546875" style="2" customWidth="1"/>
    <col min="2822" max="2822" width="20.7109375" style="2" customWidth="1"/>
    <col min="2823" max="2823" width="12.85546875" style="2" customWidth="1"/>
    <col min="2824" max="2824" width="8.28515625" style="2" customWidth="1"/>
    <col min="2825" max="2825" width="8.85546875" style="2" customWidth="1"/>
    <col min="2826" max="2826" width="13.5703125" style="2" customWidth="1"/>
    <col min="2827" max="3072" width="9.140625" style="2"/>
    <col min="3073" max="3073" width="6.28515625" style="2" customWidth="1"/>
    <col min="3074" max="3074" width="38.85546875" style="2" customWidth="1"/>
    <col min="3075" max="3075" width="8.28515625" style="2" customWidth="1"/>
    <col min="3076" max="3076" width="9.140625" style="2" customWidth="1"/>
    <col min="3077" max="3077" width="29.85546875" style="2" customWidth="1"/>
    <col min="3078" max="3078" width="20.7109375" style="2" customWidth="1"/>
    <col min="3079" max="3079" width="12.85546875" style="2" customWidth="1"/>
    <col min="3080" max="3080" width="8.28515625" style="2" customWidth="1"/>
    <col min="3081" max="3081" width="8.85546875" style="2" customWidth="1"/>
    <col min="3082" max="3082" width="13.5703125" style="2" customWidth="1"/>
    <col min="3083" max="3328" width="9.140625" style="2"/>
    <col min="3329" max="3329" width="6.28515625" style="2" customWidth="1"/>
    <col min="3330" max="3330" width="38.85546875" style="2" customWidth="1"/>
    <col min="3331" max="3331" width="8.28515625" style="2" customWidth="1"/>
    <col min="3332" max="3332" width="9.140625" style="2" customWidth="1"/>
    <col min="3333" max="3333" width="29.85546875" style="2" customWidth="1"/>
    <col min="3334" max="3334" width="20.7109375" style="2" customWidth="1"/>
    <col min="3335" max="3335" width="12.85546875" style="2" customWidth="1"/>
    <col min="3336" max="3336" width="8.28515625" style="2" customWidth="1"/>
    <col min="3337" max="3337" width="8.85546875" style="2" customWidth="1"/>
    <col min="3338" max="3338" width="13.5703125" style="2" customWidth="1"/>
    <col min="3339" max="3584" width="9.140625" style="2"/>
    <col min="3585" max="3585" width="6.28515625" style="2" customWidth="1"/>
    <col min="3586" max="3586" width="38.85546875" style="2" customWidth="1"/>
    <col min="3587" max="3587" width="8.28515625" style="2" customWidth="1"/>
    <col min="3588" max="3588" width="9.140625" style="2" customWidth="1"/>
    <col min="3589" max="3589" width="29.85546875" style="2" customWidth="1"/>
    <col min="3590" max="3590" width="20.7109375" style="2" customWidth="1"/>
    <col min="3591" max="3591" width="12.85546875" style="2" customWidth="1"/>
    <col min="3592" max="3592" width="8.28515625" style="2" customWidth="1"/>
    <col min="3593" max="3593" width="8.85546875" style="2" customWidth="1"/>
    <col min="3594" max="3594" width="13.5703125" style="2" customWidth="1"/>
    <col min="3595" max="3840" width="9.140625" style="2"/>
    <col min="3841" max="3841" width="6.28515625" style="2" customWidth="1"/>
    <col min="3842" max="3842" width="38.85546875" style="2" customWidth="1"/>
    <col min="3843" max="3843" width="8.28515625" style="2" customWidth="1"/>
    <col min="3844" max="3844" width="9.140625" style="2" customWidth="1"/>
    <col min="3845" max="3845" width="29.85546875" style="2" customWidth="1"/>
    <col min="3846" max="3846" width="20.7109375" style="2" customWidth="1"/>
    <col min="3847" max="3847" width="12.85546875" style="2" customWidth="1"/>
    <col min="3848" max="3848" width="8.28515625" style="2" customWidth="1"/>
    <col min="3849" max="3849" width="8.85546875" style="2" customWidth="1"/>
    <col min="3850" max="3850" width="13.5703125" style="2" customWidth="1"/>
    <col min="3851" max="4096" width="9.140625" style="2"/>
    <col min="4097" max="4097" width="6.28515625" style="2" customWidth="1"/>
    <col min="4098" max="4098" width="38.85546875" style="2" customWidth="1"/>
    <col min="4099" max="4099" width="8.28515625" style="2" customWidth="1"/>
    <col min="4100" max="4100" width="9.140625" style="2" customWidth="1"/>
    <col min="4101" max="4101" width="29.85546875" style="2" customWidth="1"/>
    <col min="4102" max="4102" width="20.7109375" style="2" customWidth="1"/>
    <col min="4103" max="4103" width="12.85546875" style="2" customWidth="1"/>
    <col min="4104" max="4104" width="8.28515625" style="2" customWidth="1"/>
    <col min="4105" max="4105" width="8.85546875" style="2" customWidth="1"/>
    <col min="4106" max="4106" width="13.5703125" style="2" customWidth="1"/>
    <col min="4107" max="4352" width="9.140625" style="2"/>
    <col min="4353" max="4353" width="6.28515625" style="2" customWidth="1"/>
    <col min="4354" max="4354" width="38.85546875" style="2" customWidth="1"/>
    <col min="4355" max="4355" width="8.28515625" style="2" customWidth="1"/>
    <col min="4356" max="4356" width="9.140625" style="2" customWidth="1"/>
    <col min="4357" max="4357" width="29.85546875" style="2" customWidth="1"/>
    <col min="4358" max="4358" width="20.7109375" style="2" customWidth="1"/>
    <col min="4359" max="4359" width="12.85546875" style="2" customWidth="1"/>
    <col min="4360" max="4360" width="8.28515625" style="2" customWidth="1"/>
    <col min="4361" max="4361" width="8.85546875" style="2" customWidth="1"/>
    <col min="4362" max="4362" width="13.5703125" style="2" customWidth="1"/>
    <col min="4363" max="4608" width="9.140625" style="2"/>
    <col min="4609" max="4609" width="6.28515625" style="2" customWidth="1"/>
    <col min="4610" max="4610" width="38.85546875" style="2" customWidth="1"/>
    <col min="4611" max="4611" width="8.28515625" style="2" customWidth="1"/>
    <col min="4612" max="4612" width="9.140625" style="2" customWidth="1"/>
    <col min="4613" max="4613" width="29.85546875" style="2" customWidth="1"/>
    <col min="4614" max="4614" width="20.7109375" style="2" customWidth="1"/>
    <col min="4615" max="4615" width="12.85546875" style="2" customWidth="1"/>
    <col min="4616" max="4616" width="8.28515625" style="2" customWidth="1"/>
    <col min="4617" max="4617" width="8.85546875" style="2" customWidth="1"/>
    <col min="4618" max="4618" width="13.5703125" style="2" customWidth="1"/>
    <col min="4619" max="4864" width="9.140625" style="2"/>
    <col min="4865" max="4865" width="6.28515625" style="2" customWidth="1"/>
    <col min="4866" max="4866" width="38.85546875" style="2" customWidth="1"/>
    <col min="4867" max="4867" width="8.28515625" style="2" customWidth="1"/>
    <col min="4868" max="4868" width="9.140625" style="2" customWidth="1"/>
    <col min="4869" max="4869" width="29.85546875" style="2" customWidth="1"/>
    <col min="4870" max="4870" width="20.7109375" style="2" customWidth="1"/>
    <col min="4871" max="4871" width="12.85546875" style="2" customWidth="1"/>
    <col min="4872" max="4872" width="8.28515625" style="2" customWidth="1"/>
    <col min="4873" max="4873" width="8.85546875" style="2" customWidth="1"/>
    <col min="4874" max="4874" width="13.5703125" style="2" customWidth="1"/>
    <col min="4875" max="5120" width="9.140625" style="2"/>
    <col min="5121" max="5121" width="6.28515625" style="2" customWidth="1"/>
    <col min="5122" max="5122" width="38.85546875" style="2" customWidth="1"/>
    <col min="5123" max="5123" width="8.28515625" style="2" customWidth="1"/>
    <col min="5124" max="5124" width="9.140625" style="2" customWidth="1"/>
    <col min="5125" max="5125" width="29.85546875" style="2" customWidth="1"/>
    <col min="5126" max="5126" width="20.7109375" style="2" customWidth="1"/>
    <col min="5127" max="5127" width="12.85546875" style="2" customWidth="1"/>
    <col min="5128" max="5128" width="8.28515625" style="2" customWidth="1"/>
    <col min="5129" max="5129" width="8.85546875" style="2" customWidth="1"/>
    <col min="5130" max="5130" width="13.5703125" style="2" customWidth="1"/>
    <col min="5131" max="5376" width="9.140625" style="2"/>
    <col min="5377" max="5377" width="6.28515625" style="2" customWidth="1"/>
    <col min="5378" max="5378" width="38.85546875" style="2" customWidth="1"/>
    <col min="5379" max="5379" width="8.28515625" style="2" customWidth="1"/>
    <col min="5380" max="5380" width="9.140625" style="2" customWidth="1"/>
    <col min="5381" max="5381" width="29.85546875" style="2" customWidth="1"/>
    <col min="5382" max="5382" width="20.7109375" style="2" customWidth="1"/>
    <col min="5383" max="5383" width="12.85546875" style="2" customWidth="1"/>
    <col min="5384" max="5384" width="8.28515625" style="2" customWidth="1"/>
    <col min="5385" max="5385" width="8.85546875" style="2" customWidth="1"/>
    <col min="5386" max="5386" width="13.5703125" style="2" customWidth="1"/>
    <col min="5387" max="5632" width="9.140625" style="2"/>
    <col min="5633" max="5633" width="6.28515625" style="2" customWidth="1"/>
    <col min="5634" max="5634" width="38.85546875" style="2" customWidth="1"/>
    <col min="5635" max="5635" width="8.28515625" style="2" customWidth="1"/>
    <col min="5636" max="5636" width="9.140625" style="2" customWidth="1"/>
    <col min="5637" max="5637" width="29.85546875" style="2" customWidth="1"/>
    <col min="5638" max="5638" width="20.7109375" style="2" customWidth="1"/>
    <col min="5639" max="5639" width="12.85546875" style="2" customWidth="1"/>
    <col min="5640" max="5640" width="8.28515625" style="2" customWidth="1"/>
    <col min="5641" max="5641" width="8.85546875" style="2" customWidth="1"/>
    <col min="5642" max="5642" width="13.5703125" style="2" customWidth="1"/>
    <col min="5643" max="5888" width="9.140625" style="2"/>
    <col min="5889" max="5889" width="6.28515625" style="2" customWidth="1"/>
    <col min="5890" max="5890" width="38.85546875" style="2" customWidth="1"/>
    <col min="5891" max="5891" width="8.28515625" style="2" customWidth="1"/>
    <col min="5892" max="5892" width="9.140625" style="2" customWidth="1"/>
    <col min="5893" max="5893" width="29.85546875" style="2" customWidth="1"/>
    <col min="5894" max="5894" width="20.7109375" style="2" customWidth="1"/>
    <col min="5895" max="5895" width="12.85546875" style="2" customWidth="1"/>
    <col min="5896" max="5896" width="8.28515625" style="2" customWidth="1"/>
    <col min="5897" max="5897" width="8.85546875" style="2" customWidth="1"/>
    <col min="5898" max="5898" width="13.5703125" style="2" customWidth="1"/>
    <col min="5899" max="6144" width="9.140625" style="2"/>
    <col min="6145" max="6145" width="6.28515625" style="2" customWidth="1"/>
    <col min="6146" max="6146" width="38.85546875" style="2" customWidth="1"/>
    <col min="6147" max="6147" width="8.28515625" style="2" customWidth="1"/>
    <col min="6148" max="6148" width="9.140625" style="2" customWidth="1"/>
    <col min="6149" max="6149" width="29.85546875" style="2" customWidth="1"/>
    <col min="6150" max="6150" width="20.7109375" style="2" customWidth="1"/>
    <col min="6151" max="6151" width="12.85546875" style="2" customWidth="1"/>
    <col min="6152" max="6152" width="8.28515625" style="2" customWidth="1"/>
    <col min="6153" max="6153" width="8.85546875" style="2" customWidth="1"/>
    <col min="6154" max="6154" width="13.5703125" style="2" customWidth="1"/>
    <col min="6155" max="6400" width="9.140625" style="2"/>
    <col min="6401" max="6401" width="6.28515625" style="2" customWidth="1"/>
    <col min="6402" max="6402" width="38.85546875" style="2" customWidth="1"/>
    <col min="6403" max="6403" width="8.28515625" style="2" customWidth="1"/>
    <col min="6404" max="6404" width="9.140625" style="2" customWidth="1"/>
    <col min="6405" max="6405" width="29.85546875" style="2" customWidth="1"/>
    <col min="6406" max="6406" width="20.7109375" style="2" customWidth="1"/>
    <col min="6407" max="6407" width="12.85546875" style="2" customWidth="1"/>
    <col min="6408" max="6408" width="8.28515625" style="2" customWidth="1"/>
    <col min="6409" max="6409" width="8.85546875" style="2" customWidth="1"/>
    <col min="6410" max="6410" width="13.5703125" style="2" customWidth="1"/>
    <col min="6411" max="6656" width="9.140625" style="2"/>
    <col min="6657" max="6657" width="6.28515625" style="2" customWidth="1"/>
    <col min="6658" max="6658" width="38.85546875" style="2" customWidth="1"/>
    <col min="6659" max="6659" width="8.28515625" style="2" customWidth="1"/>
    <col min="6660" max="6660" width="9.140625" style="2" customWidth="1"/>
    <col min="6661" max="6661" width="29.85546875" style="2" customWidth="1"/>
    <col min="6662" max="6662" width="20.7109375" style="2" customWidth="1"/>
    <col min="6663" max="6663" width="12.85546875" style="2" customWidth="1"/>
    <col min="6664" max="6664" width="8.28515625" style="2" customWidth="1"/>
    <col min="6665" max="6665" width="8.85546875" style="2" customWidth="1"/>
    <col min="6666" max="6666" width="13.5703125" style="2" customWidth="1"/>
    <col min="6667" max="6912" width="9.140625" style="2"/>
    <col min="6913" max="6913" width="6.28515625" style="2" customWidth="1"/>
    <col min="6914" max="6914" width="38.85546875" style="2" customWidth="1"/>
    <col min="6915" max="6915" width="8.28515625" style="2" customWidth="1"/>
    <col min="6916" max="6916" width="9.140625" style="2" customWidth="1"/>
    <col min="6917" max="6917" width="29.85546875" style="2" customWidth="1"/>
    <col min="6918" max="6918" width="20.7109375" style="2" customWidth="1"/>
    <col min="6919" max="6919" width="12.85546875" style="2" customWidth="1"/>
    <col min="6920" max="6920" width="8.28515625" style="2" customWidth="1"/>
    <col min="6921" max="6921" width="8.85546875" style="2" customWidth="1"/>
    <col min="6922" max="6922" width="13.5703125" style="2" customWidth="1"/>
    <col min="6923" max="7168" width="9.140625" style="2"/>
    <col min="7169" max="7169" width="6.28515625" style="2" customWidth="1"/>
    <col min="7170" max="7170" width="38.85546875" style="2" customWidth="1"/>
    <col min="7171" max="7171" width="8.28515625" style="2" customWidth="1"/>
    <col min="7172" max="7172" width="9.140625" style="2" customWidth="1"/>
    <col min="7173" max="7173" width="29.85546875" style="2" customWidth="1"/>
    <col min="7174" max="7174" width="20.7109375" style="2" customWidth="1"/>
    <col min="7175" max="7175" width="12.85546875" style="2" customWidth="1"/>
    <col min="7176" max="7176" width="8.28515625" style="2" customWidth="1"/>
    <col min="7177" max="7177" width="8.85546875" style="2" customWidth="1"/>
    <col min="7178" max="7178" width="13.5703125" style="2" customWidth="1"/>
    <col min="7179" max="7424" width="9.140625" style="2"/>
    <col min="7425" max="7425" width="6.28515625" style="2" customWidth="1"/>
    <col min="7426" max="7426" width="38.85546875" style="2" customWidth="1"/>
    <col min="7427" max="7427" width="8.28515625" style="2" customWidth="1"/>
    <col min="7428" max="7428" width="9.140625" style="2" customWidth="1"/>
    <col min="7429" max="7429" width="29.85546875" style="2" customWidth="1"/>
    <col min="7430" max="7430" width="20.7109375" style="2" customWidth="1"/>
    <col min="7431" max="7431" width="12.85546875" style="2" customWidth="1"/>
    <col min="7432" max="7432" width="8.28515625" style="2" customWidth="1"/>
    <col min="7433" max="7433" width="8.85546875" style="2" customWidth="1"/>
    <col min="7434" max="7434" width="13.5703125" style="2" customWidth="1"/>
    <col min="7435" max="7680" width="9.140625" style="2"/>
    <col min="7681" max="7681" width="6.28515625" style="2" customWidth="1"/>
    <col min="7682" max="7682" width="38.85546875" style="2" customWidth="1"/>
    <col min="7683" max="7683" width="8.28515625" style="2" customWidth="1"/>
    <col min="7684" max="7684" width="9.140625" style="2" customWidth="1"/>
    <col min="7685" max="7685" width="29.85546875" style="2" customWidth="1"/>
    <col min="7686" max="7686" width="20.7109375" style="2" customWidth="1"/>
    <col min="7687" max="7687" width="12.85546875" style="2" customWidth="1"/>
    <col min="7688" max="7688" width="8.28515625" style="2" customWidth="1"/>
    <col min="7689" max="7689" width="8.85546875" style="2" customWidth="1"/>
    <col min="7690" max="7690" width="13.5703125" style="2" customWidth="1"/>
    <col min="7691" max="7936" width="9.140625" style="2"/>
    <col min="7937" max="7937" width="6.28515625" style="2" customWidth="1"/>
    <col min="7938" max="7938" width="38.85546875" style="2" customWidth="1"/>
    <col min="7939" max="7939" width="8.28515625" style="2" customWidth="1"/>
    <col min="7940" max="7940" width="9.140625" style="2" customWidth="1"/>
    <col min="7941" max="7941" width="29.85546875" style="2" customWidth="1"/>
    <col min="7942" max="7942" width="20.7109375" style="2" customWidth="1"/>
    <col min="7943" max="7943" width="12.85546875" style="2" customWidth="1"/>
    <col min="7944" max="7944" width="8.28515625" style="2" customWidth="1"/>
    <col min="7945" max="7945" width="8.85546875" style="2" customWidth="1"/>
    <col min="7946" max="7946" width="13.5703125" style="2" customWidth="1"/>
    <col min="7947" max="8192" width="9.140625" style="2"/>
    <col min="8193" max="8193" width="6.28515625" style="2" customWidth="1"/>
    <col min="8194" max="8194" width="38.85546875" style="2" customWidth="1"/>
    <col min="8195" max="8195" width="8.28515625" style="2" customWidth="1"/>
    <col min="8196" max="8196" width="9.140625" style="2" customWidth="1"/>
    <col min="8197" max="8197" width="29.85546875" style="2" customWidth="1"/>
    <col min="8198" max="8198" width="20.7109375" style="2" customWidth="1"/>
    <col min="8199" max="8199" width="12.85546875" style="2" customWidth="1"/>
    <col min="8200" max="8200" width="8.28515625" style="2" customWidth="1"/>
    <col min="8201" max="8201" width="8.85546875" style="2" customWidth="1"/>
    <col min="8202" max="8202" width="13.5703125" style="2" customWidth="1"/>
    <col min="8203" max="8448" width="9.140625" style="2"/>
    <col min="8449" max="8449" width="6.28515625" style="2" customWidth="1"/>
    <col min="8450" max="8450" width="38.85546875" style="2" customWidth="1"/>
    <col min="8451" max="8451" width="8.28515625" style="2" customWidth="1"/>
    <col min="8452" max="8452" width="9.140625" style="2" customWidth="1"/>
    <col min="8453" max="8453" width="29.85546875" style="2" customWidth="1"/>
    <col min="8454" max="8454" width="20.7109375" style="2" customWidth="1"/>
    <col min="8455" max="8455" width="12.85546875" style="2" customWidth="1"/>
    <col min="8456" max="8456" width="8.28515625" style="2" customWidth="1"/>
    <col min="8457" max="8457" width="8.85546875" style="2" customWidth="1"/>
    <col min="8458" max="8458" width="13.5703125" style="2" customWidth="1"/>
    <col min="8459" max="8704" width="9.140625" style="2"/>
    <col min="8705" max="8705" width="6.28515625" style="2" customWidth="1"/>
    <col min="8706" max="8706" width="38.85546875" style="2" customWidth="1"/>
    <col min="8707" max="8707" width="8.28515625" style="2" customWidth="1"/>
    <col min="8708" max="8708" width="9.140625" style="2" customWidth="1"/>
    <col min="8709" max="8709" width="29.85546875" style="2" customWidth="1"/>
    <col min="8710" max="8710" width="20.7109375" style="2" customWidth="1"/>
    <col min="8711" max="8711" width="12.85546875" style="2" customWidth="1"/>
    <col min="8712" max="8712" width="8.28515625" style="2" customWidth="1"/>
    <col min="8713" max="8713" width="8.85546875" style="2" customWidth="1"/>
    <col min="8714" max="8714" width="13.5703125" style="2" customWidth="1"/>
    <col min="8715" max="8960" width="9.140625" style="2"/>
    <col min="8961" max="8961" width="6.28515625" style="2" customWidth="1"/>
    <col min="8962" max="8962" width="38.85546875" style="2" customWidth="1"/>
    <col min="8963" max="8963" width="8.28515625" style="2" customWidth="1"/>
    <col min="8964" max="8964" width="9.140625" style="2" customWidth="1"/>
    <col min="8965" max="8965" width="29.85546875" style="2" customWidth="1"/>
    <col min="8966" max="8966" width="20.7109375" style="2" customWidth="1"/>
    <col min="8967" max="8967" width="12.85546875" style="2" customWidth="1"/>
    <col min="8968" max="8968" width="8.28515625" style="2" customWidth="1"/>
    <col min="8969" max="8969" width="8.85546875" style="2" customWidth="1"/>
    <col min="8970" max="8970" width="13.5703125" style="2" customWidth="1"/>
    <col min="8971" max="9216" width="9.140625" style="2"/>
    <col min="9217" max="9217" width="6.28515625" style="2" customWidth="1"/>
    <col min="9218" max="9218" width="38.85546875" style="2" customWidth="1"/>
    <col min="9219" max="9219" width="8.28515625" style="2" customWidth="1"/>
    <col min="9220" max="9220" width="9.140625" style="2" customWidth="1"/>
    <col min="9221" max="9221" width="29.85546875" style="2" customWidth="1"/>
    <col min="9222" max="9222" width="20.7109375" style="2" customWidth="1"/>
    <col min="9223" max="9223" width="12.85546875" style="2" customWidth="1"/>
    <col min="9224" max="9224" width="8.28515625" style="2" customWidth="1"/>
    <col min="9225" max="9225" width="8.85546875" style="2" customWidth="1"/>
    <col min="9226" max="9226" width="13.5703125" style="2" customWidth="1"/>
    <col min="9227" max="9472" width="9.140625" style="2"/>
    <col min="9473" max="9473" width="6.28515625" style="2" customWidth="1"/>
    <col min="9474" max="9474" width="38.85546875" style="2" customWidth="1"/>
    <col min="9475" max="9475" width="8.28515625" style="2" customWidth="1"/>
    <col min="9476" max="9476" width="9.140625" style="2" customWidth="1"/>
    <col min="9477" max="9477" width="29.85546875" style="2" customWidth="1"/>
    <col min="9478" max="9478" width="20.7109375" style="2" customWidth="1"/>
    <col min="9479" max="9479" width="12.85546875" style="2" customWidth="1"/>
    <col min="9480" max="9480" width="8.28515625" style="2" customWidth="1"/>
    <col min="9481" max="9481" width="8.85546875" style="2" customWidth="1"/>
    <col min="9482" max="9482" width="13.5703125" style="2" customWidth="1"/>
    <col min="9483" max="9728" width="9.140625" style="2"/>
    <col min="9729" max="9729" width="6.28515625" style="2" customWidth="1"/>
    <col min="9730" max="9730" width="38.85546875" style="2" customWidth="1"/>
    <col min="9731" max="9731" width="8.28515625" style="2" customWidth="1"/>
    <col min="9732" max="9732" width="9.140625" style="2" customWidth="1"/>
    <col min="9733" max="9733" width="29.85546875" style="2" customWidth="1"/>
    <col min="9734" max="9734" width="20.7109375" style="2" customWidth="1"/>
    <col min="9735" max="9735" width="12.85546875" style="2" customWidth="1"/>
    <col min="9736" max="9736" width="8.28515625" style="2" customWidth="1"/>
    <col min="9737" max="9737" width="8.85546875" style="2" customWidth="1"/>
    <col min="9738" max="9738" width="13.5703125" style="2" customWidth="1"/>
    <col min="9739" max="9984" width="9.140625" style="2"/>
    <col min="9985" max="9985" width="6.28515625" style="2" customWidth="1"/>
    <col min="9986" max="9986" width="38.85546875" style="2" customWidth="1"/>
    <col min="9987" max="9987" width="8.28515625" style="2" customWidth="1"/>
    <col min="9988" max="9988" width="9.140625" style="2" customWidth="1"/>
    <col min="9989" max="9989" width="29.85546875" style="2" customWidth="1"/>
    <col min="9990" max="9990" width="20.7109375" style="2" customWidth="1"/>
    <col min="9991" max="9991" width="12.85546875" style="2" customWidth="1"/>
    <col min="9992" max="9992" width="8.28515625" style="2" customWidth="1"/>
    <col min="9993" max="9993" width="8.85546875" style="2" customWidth="1"/>
    <col min="9994" max="9994" width="13.5703125" style="2" customWidth="1"/>
    <col min="9995" max="10240" width="9.140625" style="2"/>
    <col min="10241" max="10241" width="6.28515625" style="2" customWidth="1"/>
    <col min="10242" max="10242" width="38.85546875" style="2" customWidth="1"/>
    <col min="10243" max="10243" width="8.28515625" style="2" customWidth="1"/>
    <col min="10244" max="10244" width="9.140625" style="2" customWidth="1"/>
    <col min="10245" max="10245" width="29.85546875" style="2" customWidth="1"/>
    <col min="10246" max="10246" width="20.7109375" style="2" customWidth="1"/>
    <col min="10247" max="10247" width="12.85546875" style="2" customWidth="1"/>
    <col min="10248" max="10248" width="8.28515625" style="2" customWidth="1"/>
    <col min="10249" max="10249" width="8.85546875" style="2" customWidth="1"/>
    <col min="10250" max="10250" width="13.5703125" style="2" customWidth="1"/>
    <col min="10251" max="10496" width="9.140625" style="2"/>
    <col min="10497" max="10497" width="6.28515625" style="2" customWidth="1"/>
    <col min="10498" max="10498" width="38.85546875" style="2" customWidth="1"/>
    <col min="10499" max="10499" width="8.28515625" style="2" customWidth="1"/>
    <col min="10500" max="10500" width="9.140625" style="2" customWidth="1"/>
    <col min="10501" max="10501" width="29.85546875" style="2" customWidth="1"/>
    <col min="10502" max="10502" width="20.7109375" style="2" customWidth="1"/>
    <col min="10503" max="10503" width="12.85546875" style="2" customWidth="1"/>
    <col min="10504" max="10504" width="8.28515625" style="2" customWidth="1"/>
    <col min="10505" max="10505" width="8.85546875" style="2" customWidth="1"/>
    <col min="10506" max="10506" width="13.5703125" style="2" customWidth="1"/>
    <col min="10507" max="10752" width="9.140625" style="2"/>
    <col min="10753" max="10753" width="6.28515625" style="2" customWidth="1"/>
    <col min="10754" max="10754" width="38.85546875" style="2" customWidth="1"/>
    <col min="10755" max="10755" width="8.28515625" style="2" customWidth="1"/>
    <col min="10756" max="10756" width="9.140625" style="2" customWidth="1"/>
    <col min="10757" max="10757" width="29.85546875" style="2" customWidth="1"/>
    <col min="10758" max="10758" width="20.7109375" style="2" customWidth="1"/>
    <col min="10759" max="10759" width="12.85546875" style="2" customWidth="1"/>
    <col min="10760" max="10760" width="8.28515625" style="2" customWidth="1"/>
    <col min="10761" max="10761" width="8.85546875" style="2" customWidth="1"/>
    <col min="10762" max="10762" width="13.5703125" style="2" customWidth="1"/>
    <col min="10763" max="11008" width="9.140625" style="2"/>
    <col min="11009" max="11009" width="6.28515625" style="2" customWidth="1"/>
    <col min="11010" max="11010" width="38.85546875" style="2" customWidth="1"/>
    <col min="11011" max="11011" width="8.28515625" style="2" customWidth="1"/>
    <col min="11012" max="11012" width="9.140625" style="2" customWidth="1"/>
    <col min="11013" max="11013" width="29.85546875" style="2" customWidth="1"/>
    <col min="11014" max="11014" width="20.7109375" style="2" customWidth="1"/>
    <col min="11015" max="11015" width="12.85546875" style="2" customWidth="1"/>
    <col min="11016" max="11016" width="8.28515625" style="2" customWidth="1"/>
    <col min="11017" max="11017" width="8.85546875" style="2" customWidth="1"/>
    <col min="11018" max="11018" width="13.5703125" style="2" customWidth="1"/>
    <col min="11019" max="11264" width="9.140625" style="2"/>
    <col min="11265" max="11265" width="6.28515625" style="2" customWidth="1"/>
    <col min="11266" max="11266" width="38.85546875" style="2" customWidth="1"/>
    <col min="11267" max="11267" width="8.28515625" style="2" customWidth="1"/>
    <col min="11268" max="11268" width="9.140625" style="2" customWidth="1"/>
    <col min="11269" max="11269" width="29.85546875" style="2" customWidth="1"/>
    <col min="11270" max="11270" width="20.7109375" style="2" customWidth="1"/>
    <col min="11271" max="11271" width="12.85546875" style="2" customWidth="1"/>
    <col min="11272" max="11272" width="8.28515625" style="2" customWidth="1"/>
    <col min="11273" max="11273" width="8.85546875" style="2" customWidth="1"/>
    <col min="11274" max="11274" width="13.5703125" style="2" customWidth="1"/>
    <col min="11275" max="11520" width="9.140625" style="2"/>
    <col min="11521" max="11521" width="6.28515625" style="2" customWidth="1"/>
    <col min="11522" max="11522" width="38.85546875" style="2" customWidth="1"/>
    <col min="11523" max="11523" width="8.28515625" style="2" customWidth="1"/>
    <col min="11524" max="11524" width="9.140625" style="2" customWidth="1"/>
    <col min="11525" max="11525" width="29.85546875" style="2" customWidth="1"/>
    <col min="11526" max="11526" width="20.7109375" style="2" customWidth="1"/>
    <col min="11527" max="11527" width="12.85546875" style="2" customWidth="1"/>
    <col min="11528" max="11528" width="8.28515625" style="2" customWidth="1"/>
    <col min="11529" max="11529" width="8.85546875" style="2" customWidth="1"/>
    <col min="11530" max="11530" width="13.5703125" style="2" customWidth="1"/>
    <col min="11531" max="11776" width="9.140625" style="2"/>
    <col min="11777" max="11777" width="6.28515625" style="2" customWidth="1"/>
    <col min="11778" max="11778" width="38.85546875" style="2" customWidth="1"/>
    <col min="11779" max="11779" width="8.28515625" style="2" customWidth="1"/>
    <col min="11780" max="11780" width="9.140625" style="2" customWidth="1"/>
    <col min="11781" max="11781" width="29.85546875" style="2" customWidth="1"/>
    <col min="11782" max="11782" width="20.7109375" style="2" customWidth="1"/>
    <col min="11783" max="11783" width="12.85546875" style="2" customWidth="1"/>
    <col min="11784" max="11784" width="8.28515625" style="2" customWidth="1"/>
    <col min="11785" max="11785" width="8.85546875" style="2" customWidth="1"/>
    <col min="11786" max="11786" width="13.5703125" style="2" customWidth="1"/>
    <col min="11787" max="12032" width="9.140625" style="2"/>
    <col min="12033" max="12033" width="6.28515625" style="2" customWidth="1"/>
    <col min="12034" max="12034" width="38.85546875" style="2" customWidth="1"/>
    <col min="12035" max="12035" width="8.28515625" style="2" customWidth="1"/>
    <col min="12036" max="12036" width="9.140625" style="2" customWidth="1"/>
    <col min="12037" max="12037" width="29.85546875" style="2" customWidth="1"/>
    <col min="12038" max="12038" width="20.7109375" style="2" customWidth="1"/>
    <col min="12039" max="12039" width="12.85546875" style="2" customWidth="1"/>
    <col min="12040" max="12040" width="8.28515625" style="2" customWidth="1"/>
    <col min="12041" max="12041" width="8.85546875" style="2" customWidth="1"/>
    <col min="12042" max="12042" width="13.5703125" style="2" customWidth="1"/>
    <col min="12043" max="12288" width="9.140625" style="2"/>
    <col min="12289" max="12289" width="6.28515625" style="2" customWidth="1"/>
    <col min="12290" max="12290" width="38.85546875" style="2" customWidth="1"/>
    <col min="12291" max="12291" width="8.28515625" style="2" customWidth="1"/>
    <col min="12292" max="12292" width="9.140625" style="2" customWidth="1"/>
    <col min="12293" max="12293" width="29.85546875" style="2" customWidth="1"/>
    <col min="12294" max="12294" width="20.7109375" style="2" customWidth="1"/>
    <col min="12295" max="12295" width="12.85546875" style="2" customWidth="1"/>
    <col min="12296" max="12296" width="8.28515625" style="2" customWidth="1"/>
    <col min="12297" max="12297" width="8.85546875" style="2" customWidth="1"/>
    <col min="12298" max="12298" width="13.5703125" style="2" customWidth="1"/>
    <col min="12299" max="12544" width="9.140625" style="2"/>
    <col min="12545" max="12545" width="6.28515625" style="2" customWidth="1"/>
    <col min="12546" max="12546" width="38.85546875" style="2" customWidth="1"/>
    <col min="12547" max="12547" width="8.28515625" style="2" customWidth="1"/>
    <col min="12548" max="12548" width="9.140625" style="2" customWidth="1"/>
    <col min="12549" max="12549" width="29.85546875" style="2" customWidth="1"/>
    <col min="12550" max="12550" width="20.7109375" style="2" customWidth="1"/>
    <col min="12551" max="12551" width="12.85546875" style="2" customWidth="1"/>
    <col min="12552" max="12552" width="8.28515625" style="2" customWidth="1"/>
    <col min="12553" max="12553" width="8.85546875" style="2" customWidth="1"/>
    <col min="12554" max="12554" width="13.5703125" style="2" customWidth="1"/>
    <col min="12555" max="12800" width="9.140625" style="2"/>
    <col min="12801" max="12801" width="6.28515625" style="2" customWidth="1"/>
    <col min="12802" max="12802" width="38.85546875" style="2" customWidth="1"/>
    <col min="12803" max="12803" width="8.28515625" style="2" customWidth="1"/>
    <col min="12804" max="12804" width="9.140625" style="2" customWidth="1"/>
    <col min="12805" max="12805" width="29.85546875" style="2" customWidth="1"/>
    <col min="12806" max="12806" width="20.7109375" style="2" customWidth="1"/>
    <col min="12807" max="12807" width="12.85546875" style="2" customWidth="1"/>
    <col min="12808" max="12808" width="8.28515625" style="2" customWidth="1"/>
    <col min="12809" max="12809" width="8.85546875" style="2" customWidth="1"/>
    <col min="12810" max="12810" width="13.5703125" style="2" customWidth="1"/>
    <col min="12811" max="13056" width="9.140625" style="2"/>
    <col min="13057" max="13057" width="6.28515625" style="2" customWidth="1"/>
    <col min="13058" max="13058" width="38.85546875" style="2" customWidth="1"/>
    <col min="13059" max="13059" width="8.28515625" style="2" customWidth="1"/>
    <col min="13060" max="13060" width="9.140625" style="2" customWidth="1"/>
    <col min="13061" max="13061" width="29.85546875" style="2" customWidth="1"/>
    <col min="13062" max="13062" width="20.7109375" style="2" customWidth="1"/>
    <col min="13063" max="13063" width="12.85546875" style="2" customWidth="1"/>
    <col min="13064" max="13064" width="8.28515625" style="2" customWidth="1"/>
    <col min="13065" max="13065" width="8.85546875" style="2" customWidth="1"/>
    <col min="13066" max="13066" width="13.5703125" style="2" customWidth="1"/>
    <col min="13067" max="13312" width="9.140625" style="2"/>
    <col min="13313" max="13313" width="6.28515625" style="2" customWidth="1"/>
    <col min="13314" max="13314" width="38.85546875" style="2" customWidth="1"/>
    <col min="13315" max="13315" width="8.28515625" style="2" customWidth="1"/>
    <col min="13316" max="13316" width="9.140625" style="2" customWidth="1"/>
    <col min="13317" max="13317" width="29.85546875" style="2" customWidth="1"/>
    <col min="13318" max="13318" width="20.7109375" style="2" customWidth="1"/>
    <col min="13319" max="13319" width="12.85546875" style="2" customWidth="1"/>
    <col min="13320" max="13320" width="8.28515625" style="2" customWidth="1"/>
    <col min="13321" max="13321" width="8.85546875" style="2" customWidth="1"/>
    <col min="13322" max="13322" width="13.5703125" style="2" customWidth="1"/>
    <col min="13323" max="13568" width="9.140625" style="2"/>
    <col min="13569" max="13569" width="6.28515625" style="2" customWidth="1"/>
    <col min="13570" max="13570" width="38.85546875" style="2" customWidth="1"/>
    <col min="13571" max="13571" width="8.28515625" style="2" customWidth="1"/>
    <col min="13572" max="13572" width="9.140625" style="2" customWidth="1"/>
    <col min="13573" max="13573" width="29.85546875" style="2" customWidth="1"/>
    <col min="13574" max="13574" width="20.7109375" style="2" customWidth="1"/>
    <col min="13575" max="13575" width="12.85546875" style="2" customWidth="1"/>
    <col min="13576" max="13576" width="8.28515625" style="2" customWidth="1"/>
    <col min="13577" max="13577" width="8.85546875" style="2" customWidth="1"/>
    <col min="13578" max="13578" width="13.5703125" style="2" customWidth="1"/>
    <col min="13579" max="13824" width="9.140625" style="2"/>
    <col min="13825" max="13825" width="6.28515625" style="2" customWidth="1"/>
    <col min="13826" max="13826" width="38.85546875" style="2" customWidth="1"/>
    <col min="13827" max="13827" width="8.28515625" style="2" customWidth="1"/>
    <col min="13828" max="13828" width="9.140625" style="2" customWidth="1"/>
    <col min="13829" max="13829" width="29.85546875" style="2" customWidth="1"/>
    <col min="13830" max="13830" width="20.7109375" style="2" customWidth="1"/>
    <col min="13831" max="13831" width="12.85546875" style="2" customWidth="1"/>
    <col min="13832" max="13832" width="8.28515625" style="2" customWidth="1"/>
    <col min="13833" max="13833" width="8.85546875" style="2" customWidth="1"/>
    <col min="13834" max="13834" width="13.5703125" style="2" customWidth="1"/>
    <col min="13835" max="14080" width="9.140625" style="2"/>
    <col min="14081" max="14081" width="6.28515625" style="2" customWidth="1"/>
    <col min="14082" max="14082" width="38.85546875" style="2" customWidth="1"/>
    <col min="14083" max="14083" width="8.28515625" style="2" customWidth="1"/>
    <col min="14084" max="14084" width="9.140625" style="2" customWidth="1"/>
    <col min="14085" max="14085" width="29.85546875" style="2" customWidth="1"/>
    <col min="14086" max="14086" width="20.7109375" style="2" customWidth="1"/>
    <col min="14087" max="14087" width="12.85546875" style="2" customWidth="1"/>
    <col min="14088" max="14088" width="8.28515625" style="2" customWidth="1"/>
    <col min="14089" max="14089" width="8.85546875" style="2" customWidth="1"/>
    <col min="14090" max="14090" width="13.5703125" style="2" customWidth="1"/>
    <col min="14091" max="14336" width="9.140625" style="2"/>
    <col min="14337" max="14337" width="6.28515625" style="2" customWidth="1"/>
    <col min="14338" max="14338" width="38.85546875" style="2" customWidth="1"/>
    <col min="14339" max="14339" width="8.28515625" style="2" customWidth="1"/>
    <col min="14340" max="14340" width="9.140625" style="2" customWidth="1"/>
    <col min="14341" max="14341" width="29.85546875" style="2" customWidth="1"/>
    <col min="14342" max="14342" width="20.7109375" style="2" customWidth="1"/>
    <col min="14343" max="14343" width="12.85546875" style="2" customWidth="1"/>
    <col min="14344" max="14344" width="8.28515625" style="2" customWidth="1"/>
    <col min="14345" max="14345" width="8.85546875" style="2" customWidth="1"/>
    <col min="14346" max="14346" width="13.5703125" style="2" customWidth="1"/>
    <col min="14347" max="14592" width="9.140625" style="2"/>
    <col min="14593" max="14593" width="6.28515625" style="2" customWidth="1"/>
    <col min="14594" max="14594" width="38.85546875" style="2" customWidth="1"/>
    <col min="14595" max="14595" width="8.28515625" style="2" customWidth="1"/>
    <col min="14596" max="14596" width="9.140625" style="2" customWidth="1"/>
    <col min="14597" max="14597" width="29.85546875" style="2" customWidth="1"/>
    <col min="14598" max="14598" width="20.7109375" style="2" customWidth="1"/>
    <col min="14599" max="14599" width="12.85546875" style="2" customWidth="1"/>
    <col min="14600" max="14600" width="8.28515625" style="2" customWidth="1"/>
    <col min="14601" max="14601" width="8.85546875" style="2" customWidth="1"/>
    <col min="14602" max="14602" width="13.5703125" style="2" customWidth="1"/>
    <col min="14603" max="14848" width="9.140625" style="2"/>
    <col min="14849" max="14849" width="6.28515625" style="2" customWidth="1"/>
    <col min="14850" max="14850" width="38.85546875" style="2" customWidth="1"/>
    <col min="14851" max="14851" width="8.28515625" style="2" customWidth="1"/>
    <col min="14852" max="14852" width="9.140625" style="2" customWidth="1"/>
    <col min="14853" max="14853" width="29.85546875" style="2" customWidth="1"/>
    <col min="14854" max="14854" width="20.7109375" style="2" customWidth="1"/>
    <col min="14855" max="14855" width="12.85546875" style="2" customWidth="1"/>
    <col min="14856" max="14856" width="8.28515625" style="2" customWidth="1"/>
    <col min="14857" max="14857" width="8.85546875" style="2" customWidth="1"/>
    <col min="14858" max="14858" width="13.5703125" style="2" customWidth="1"/>
    <col min="14859" max="15104" width="9.140625" style="2"/>
    <col min="15105" max="15105" width="6.28515625" style="2" customWidth="1"/>
    <col min="15106" max="15106" width="38.85546875" style="2" customWidth="1"/>
    <col min="15107" max="15107" width="8.28515625" style="2" customWidth="1"/>
    <col min="15108" max="15108" width="9.140625" style="2" customWidth="1"/>
    <col min="15109" max="15109" width="29.85546875" style="2" customWidth="1"/>
    <col min="15110" max="15110" width="20.7109375" style="2" customWidth="1"/>
    <col min="15111" max="15111" width="12.85546875" style="2" customWidth="1"/>
    <col min="15112" max="15112" width="8.28515625" style="2" customWidth="1"/>
    <col min="15113" max="15113" width="8.85546875" style="2" customWidth="1"/>
    <col min="15114" max="15114" width="13.5703125" style="2" customWidth="1"/>
    <col min="15115" max="15360" width="9.140625" style="2"/>
    <col min="15361" max="15361" width="6.28515625" style="2" customWidth="1"/>
    <col min="15362" max="15362" width="38.85546875" style="2" customWidth="1"/>
    <col min="15363" max="15363" width="8.28515625" style="2" customWidth="1"/>
    <col min="15364" max="15364" width="9.140625" style="2" customWidth="1"/>
    <col min="15365" max="15365" width="29.85546875" style="2" customWidth="1"/>
    <col min="15366" max="15366" width="20.7109375" style="2" customWidth="1"/>
    <col min="15367" max="15367" width="12.85546875" style="2" customWidth="1"/>
    <col min="15368" max="15368" width="8.28515625" style="2" customWidth="1"/>
    <col min="15369" max="15369" width="8.85546875" style="2" customWidth="1"/>
    <col min="15370" max="15370" width="13.5703125" style="2" customWidth="1"/>
    <col min="15371" max="15616" width="9.140625" style="2"/>
    <col min="15617" max="15617" width="6.28515625" style="2" customWidth="1"/>
    <col min="15618" max="15618" width="38.85546875" style="2" customWidth="1"/>
    <col min="15619" max="15619" width="8.28515625" style="2" customWidth="1"/>
    <col min="15620" max="15620" width="9.140625" style="2" customWidth="1"/>
    <col min="15621" max="15621" width="29.85546875" style="2" customWidth="1"/>
    <col min="15622" max="15622" width="20.7109375" style="2" customWidth="1"/>
    <col min="15623" max="15623" width="12.85546875" style="2" customWidth="1"/>
    <col min="15624" max="15624" width="8.28515625" style="2" customWidth="1"/>
    <col min="15625" max="15625" width="8.85546875" style="2" customWidth="1"/>
    <col min="15626" max="15626" width="13.5703125" style="2" customWidth="1"/>
    <col min="15627" max="15872" width="9.140625" style="2"/>
    <col min="15873" max="15873" width="6.28515625" style="2" customWidth="1"/>
    <col min="15874" max="15874" width="38.85546875" style="2" customWidth="1"/>
    <col min="15875" max="15875" width="8.28515625" style="2" customWidth="1"/>
    <col min="15876" max="15876" width="9.140625" style="2" customWidth="1"/>
    <col min="15877" max="15877" width="29.85546875" style="2" customWidth="1"/>
    <col min="15878" max="15878" width="20.7109375" style="2" customWidth="1"/>
    <col min="15879" max="15879" width="12.85546875" style="2" customWidth="1"/>
    <col min="15880" max="15880" width="8.28515625" style="2" customWidth="1"/>
    <col min="15881" max="15881" width="8.85546875" style="2" customWidth="1"/>
    <col min="15882" max="15882" width="13.5703125" style="2" customWidth="1"/>
    <col min="15883" max="16128" width="9.140625" style="2"/>
    <col min="16129" max="16129" width="6.28515625" style="2" customWidth="1"/>
    <col min="16130" max="16130" width="38.85546875" style="2" customWidth="1"/>
    <col min="16131" max="16131" width="8.28515625" style="2" customWidth="1"/>
    <col min="16132" max="16132" width="9.140625" style="2" customWidth="1"/>
    <col min="16133" max="16133" width="29.85546875" style="2" customWidth="1"/>
    <col min="16134" max="16134" width="20.7109375" style="2" customWidth="1"/>
    <col min="16135" max="16135" width="12.85546875" style="2" customWidth="1"/>
    <col min="16136" max="16136" width="8.28515625" style="2" customWidth="1"/>
    <col min="16137" max="16137" width="8.85546875" style="2" customWidth="1"/>
    <col min="16138" max="16138" width="13.5703125" style="2" customWidth="1"/>
    <col min="16139" max="16384" width="9.140625" style="2"/>
  </cols>
  <sheetData>
    <row r="1" spans="1:11" x14ac:dyDescent="0.25">
      <c r="I1" s="95"/>
      <c r="J1" s="95" t="s">
        <v>46</v>
      </c>
      <c r="K1" s="95"/>
    </row>
    <row r="2" spans="1:11" x14ac:dyDescent="0.25">
      <c r="I2" s="95"/>
      <c r="J2" s="95" t="s">
        <v>54</v>
      </c>
      <c r="K2" s="95"/>
    </row>
    <row r="3" spans="1:11" ht="15" x14ac:dyDescent="0.25">
      <c r="A3" s="43"/>
      <c r="B3" s="207"/>
      <c r="C3" s="207"/>
      <c r="D3" s="207"/>
      <c r="E3" s="207"/>
      <c r="F3" s="207"/>
      <c r="G3" s="207"/>
      <c r="H3" s="207"/>
      <c r="I3" s="207"/>
      <c r="J3" s="207"/>
      <c r="K3" s="44"/>
    </row>
    <row r="4" spans="1:11" ht="37.5" customHeight="1" x14ac:dyDescent="0.25">
      <c r="A4" s="43"/>
      <c r="B4" s="208" t="s">
        <v>135</v>
      </c>
      <c r="C4" s="208"/>
      <c r="D4" s="208"/>
      <c r="E4" s="208"/>
      <c r="F4" s="208"/>
      <c r="G4" s="208"/>
      <c r="H4" s="208"/>
      <c r="I4" s="208"/>
      <c r="J4" s="208"/>
      <c r="K4" s="45"/>
    </row>
    <row r="5" spans="1:11" ht="15" x14ac:dyDescent="0.25">
      <c r="A5" s="43"/>
      <c r="B5" s="207" t="s">
        <v>0</v>
      </c>
      <c r="C5" s="207"/>
      <c r="D5" s="207"/>
      <c r="E5" s="207"/>
      <c r="F5" s="207"/>
      <c r="G5" s="207"/>
      <c r="H5" s="207"/>
      <c r="I5" s="207"/>
      <c r="J5" s="207"/>
      <c r="K5" s="44"/>
    </row>
    <row r="6" spans="1:11" ht="28.5" customHeight="1" x14ac:dyDescent="0.25">
      <c r="A6" s="43"/>
      <c r="B6" s="209" t="s">
        <v>1</v>
      </c>
      <c r="C6" s="209"/>
      <c r="D6" s="209"/>
      <c r="E6" s="209"/>
      <c r="F6" s="209"/>
      <c r="G6" s="209"/>
      <c r="H6" s="209"/>
      <c r="I6" s="209"/>
      <c r="J6" s="209"/>
      <c r="K6" s="44"/>
    </row>
    <row r="7" spans="1:11" ht="27" customHeight="1" x14ac:dyDescent="0.25">
      <c r="A7" s="43"/>
      <c r="B7" s="201" t="s">
        <v>2</v>
      </c>
      <c r="C7" s="201"/>
      <c r="D7" s="202"/>
      <c r="E7" s="103"/>
      <c r="F7" s="46"/>
      <c r="G7" s="47"/>
      <c r="H7" s="48"/>
      <c r="I7" s="48"/>
      <c r="J7" s="49"/>
      <c r="K7" s="44"/>
    </row>
    <row r="8" spans="1:11" x14ac:dyDescent="0.25">
      <c r="A8" s="43"/>
      <c r="B8" s="4" t="s">
        <v>3</v>
      </c>
      <c r="C8" s="5"/>
      <c r="D8" s="43"/>
      <c r="E8" s="43"/>
      <c r="F8" s="46"/>
      <c r="G8" s="47"/>
      <c r="H8" s="48"/>
      <c r="I8" s="48"/>
      <c r="J8" s="49"/>
      <c r="K8" s="44"/>
    </row>
    <row r="9" spans="1:11" x14ac:dyDescent="0.25">
      <c r="A9" s="43"/>
      <c r="B9" s="50"/>
      <c r="C9" s="50"/>
      <c r="D9" s="43"/>
      <c r="E9" s="43"/>
      <c r="F9" s="46"/>
      <c r="G9" s="47"/>
      <c r="H9" s="48"/>
      <c r="I9" s="48"/>
      <c r="J9" s="49"/>
      <c r="K9" s="44"/>
    </row>
    <row r="10" spans="1:11" x14ac:dyDescent="0.25">
      <c r="A10" s="43"/>
      <c r="B10" s="203" t="s">
        <v>4</v>
      </c>
      <c r="C10" s="203"/>
      <c r="D10" s="203"/>
      <c r="E10" s="203"/>
      <c r="F10" s="203"/>
      <c r="G10" s="203"/>
      <c r="H10" s="203"/>
      <c r="I10" s="203"/>
      <c r="J10" s="203"/>
      <c r="K10" s="44"/>
    </row>
    <row r="11" spans="1:11" ht="15.75" customHeight="1" x14ac:dyDescent="0.25">
      <c r="A11" s="51"/>
      <c r="B11" s="214" t="s">
        <v>55</v>
      </c>
      <c r="C11" s="214"/>
      <c r="D11" s="214"/>
      <c r="E11" s="214"/>
      <c r="F11" s="214"/>
      <c r="G11" s="214"/>
      <c r="H11" s="214"/>
      <c r="I11" s="214"/>
      <c r="J11" s="214"/>
      <c r="K11" s="214"/>
    </row>
    <row r="12" spans="1:11" x14ac:dyDescent="0.25">
      <c r="A12" s="51"/>
      <c r="B12" s="204"/>
      <c r="C12" s="204"/>
      <c r="D12" s="204"/>
      <c r="E12" s="204"/>
      <c r="F12" s="204"/>
      <c r="G12" s="204"/>
      <c r="H12" s="204"/>
      <c r="I12" s="204"/>
      <c r="J12" s="204"/>
      <c r="K12" s="44"/>
    </row>
    <row r="13" spans="1:11" x14ac:dyDescent="0.25">
      <c r="A13" s="51"/>
      <c r="B13" s="52"/>
      <c r="C13" s="52"/>
      <c r="D13" s="53"/>
      <c r="E13" s="53"/>
      <c r="F13" s="54"/>
      <c r="G13" s="55"/>
      <c r="H13" s="54"/>
      <c r="I13" s="54"/>
      <c r="J13" s="56"/>
      <c r="K13" s="44"/>
    </row>
    <row r="14" spans="1:11" x14ac:dyDescent="0.25">
      <c r="A14" s="51"/>
      <c r="B14" s="205" t="s">
        <v>133</v>
      </c>
      <c r="C14" s="205"/>
      <c r="D14" s="205"/>
      <c r="E14" s="205"/>
      <c r="F14" s="205"/>
      <c r="G14" s="205"/>
      <c r="H14" s="205"/>
      <c r="I14" s="205"/>
      <c r="J14" s="205"/>
      <c r="K14" s="45"/>
    </row>
    <row r="15" spans="1:11" x14ac:dyDescent="0.25">
      <c r="A15" s="51"/>
      <c r="B15" s="206" t="s">
        <v>5</v>
      </c>
      <c r="C15" s="206"/>
      <c r="D15" s="206"/>
      <c r="E15" s="206"/>
      <c r="F15" s="206"/>
      <c r="G15" s="206"/>
      <c r="H15" s="206"/>
      <c r="I15" s="206"/>
      <c r="J15" s="206"/>
      <c r="K15" s="44"/>
    </row>
    <row r="16" spans="1:11" x14ac:dyDescent="0.25">
      <c r="A16" s="51"/>
      <c r="B16" s="205" t="s">
        <v>134</v>
      </c>
      <c r="C16" s="205"/>
      <c r="D16" s="205"/>
      <c r="E16" s="205"/>
      <c r="F16" s="205"/>
      <c r="G16" s="205"/>
      <c r="H16" s="205"/>
      <c r="I16" s="205"/>
      <c r="J16" s="205"/>
      <c r="K16" s="45"/>
    </row>
    <row r="17" spans="1:11" x14ac:dyDescent="0.25">
      <c r="A17" s="51"/>
      <c r="B17" s="206" t="s">
        <v>6</v>
      </c>
      <c r="C17" s="206"/>
      <c r="D17" s="206"/>
      <c r="E17" s="206"/>
      <c r="F17" s="206"/>
      <c r="G17" s="206"/>
      <c r="H17" s="206"/>
      <c r="I17" s="206"/>
      <c r="J17" s="206"/>
      <c r="K17" s="44"/>
    </row>
    <row r="18" spans="1:11" x14ac:dyDescent="0.25">
      <c r="A18" s="51"/>
      <c r="B18" s="52"/>
      <c r="C18" s="52"/>
      <c r="D18" s="53"/>
      <c r="E18" s="53"/>
      <c r="F18" s="54"/>
      <c r="G18" s="55"/>
      <c r="H18" s="54"/>
      <c r="I18" s="54"/>
      <c r="J18" s="56"/>
      <c r="K18" s="44"/>
    </row>
    <row r="19" spans="1:11" ht="30" customHeight="1" x14ac:dyDescent="0.25">
      <c r="A19" s="18"/>
      <c r="B19" s="210" t="s">
        <v>41</v>
      </c>
      <c r="C19" s="210"/>
      <c r="D19" s="210"/>
      <c r="E19" s="111"/>
      <c r="F19" s="191" t="s">
        <v>136</v>
      </c>
      <c r="G19" s="192"/>
      <c r="H19" s="192"/>
      <c r="I19" s="192"/>
      <c r="J19" s="192"/>
      <c r="K19" s="193"/>
    </row>
    <row r="20" spans="1:11" ht="30.75" customHeight="1" x14ac:dyDescent="0.25">
      <c r="A20" s="18"/>
      <c r="B20" s="188" t="s">
        <v>42</v>
      </c>
      <c r="C20" s="188"/>
      <c r="D20" s="188"/>
      <c r="E20" s="112"/>
      <c r="F20" s="191" t="s">
        <v>137</v>
      </c>
      <c r="G20" s="192"/>
      <c r="H20" s="192"/>
      <c r="I20" s="192"/>
      <c r="J20" s="192"/>
      <c r="K20" s="193"/>
    </row>
    <row r="21" spans="1:11" ht="86.25" customHeight="1" x14ac:dyDescent="0.25">
      <c r="A21" s="18"/>
      <c r="B21" s="188" t="s">
        <v>43</v>
      </c>
      <c r="C21" s="188"/>
      <c r="D21" s="188"/>
      <c r="E21" s="112"/>
      <c r="F21" s="191" t="s">
        <v>138</v>
      </c>
      <c r="G21" s="192"/>
      <c r="H21" s="192"/>
      <c r="I21" s="192"/>
      <c r="J21" s="192"/>
      <c r="K21" s="193"/>
    </row>
    <row r="22" spans="1:11" ht="18.75" customHeight="1" x14ac:dyDescent="0.25">
      <c r="A22" s="18"/>
      <c r="B22" s="188" t="s">
        <v>7</v>
      </c>
      <c r="C22" s="188"/>
      <c r="D22" s="188"/>
      <c r="E22" s="113"/>
      <c r="F22" s="211" t="s">
        <v>139</v>
      </c>
      <c r="G22" s="212"/>
      <c r="H22" s="212"/>
      <c r="I22" s="212"/>
      <c r="J22" s="212"/>
      <c r="K22" s="213"/>
    </row>
    <row r="23" spans="1:11" ht="19.5" customHeight="1" x14ac:dyDescent="0.25">
      <c r="A23" s="18"/>
      <c r="B23" s="188" t="s">
        <v>8</v>
      </c>
      <c r="C23" s="188"/>
      <c r="D23" s="188"/>
      <c r="E23" s="112"/>
      <c r="F23" s="191" t="s">
        <v>140</v>
      </c>
      <c r="G23" s="192"/>
      <c r="H23" s="192"/>
      <c r="I23" s="192"/>
      <c r="J23" s="192"/>
      <c r="K23" s="193"/>
    </row>
    <row r="24" spans="1:11" ht="16.5" customHeight="1" x14ac:dyDescent="0.25">
      <c r="A24" s="18"/>
      <c r="B24" s="188" t="s">
        <v>9</v>
      </c>
      <c r="C24" s="188"/>
      <c r="D24" s="188"/>
      <c r="E24" s="112"/>
      <c r="F24" s="191" t="s">
        <v>141</v>
      </c>
      <c r="G24" s="192"/>
      <c r="H24" s="192"/>
      <c r="I24" s="192"/>
      <c r="J24" s="192"/>
      <c r="K24" s="193"/>
    </row>
    <row r="25" spans="1:11" ht="17.25" customHeight="1" x14ac:dyDescent="0.25">
      <c r="A25" s="18"/>
      <c r="B25" s="188" t="s">
        <v>10</v>
      </c>
      <c r="C25" s="188"/>
      <c r="D25" s="188"/>
      <c r="E25" s="112"/>
      <c r="F25" s="191" t="s">
        <v>142</v>
      </c>
      <c r="G25" s="192"/>
      <c r="H25" s="192"/>
      <c r="I25" s="192"/>
      <c r="J25" s="192"/>
      <c r="K25" s="193"/>
    </row>
    <row r="26" spans="1:11" ht="17.25" customHeight="1" x14ac:dyDescent="0.25">
      <c r="A26" s="18"/>
      <c r="B26" s="199" t="s">
        <v>11</v>
      </c>
      <c r="C26" s="199"/>
      <c r="D26" s="199"/>
      <c r="E26" s="199"/>
      <c r="F26" s="199"/>
      <c r="G26" s="199"/>
      <c r="H26" s="199"/>
      <c r="I26" s="199"/>
      <c r="J26" s="200"/>
      <c r="K26" s="83"/>
    </row>
    <row r="27" spans="1:11" ht="17.25" customHeight="1" x14ac:dyDescent="0.25">
      <c r="A27" s="18"/>
      <c r="B27" s="188" t="s">
        <v>12</v>
      </c>
      <c r="C27" s="188"/>
      <c r="D27" s="188"/>
      <c r="E27" s="112"/>
      <c r="F27" s="191"/>
      <c r="G27" s="192"/>
      <c r="H27" s="192"/>
      <c r="I27" s="192"/>
      <c r="J27" s="192"/>
      <c r="K27" s="193"/>
    </row>
    <row r="28" spans="1:11" ht="17.25" customHeight="1" x14ac:dyDescent="0.25">
      <c r="A28" s="18"/>
      <c r="B28" s="188" t="s">
        <v>13</v>
      </c>
      <c r="C28" s="188"/>
      <c r="D28" s="188"/>
      <c r="E28" s="112"/>
      <c r="F28" s="191"/>
      <c r="G28" s="192"/>
      <c r="H28" s="192"/>
      <c r="I28" s="192"/>
      <c r="J28" s="192"/>
      <c r="K28" s="193"/>
    </row>
    <row r="29" spans="1:11" ht="30" customHeight="1" x14ac:dyDescent="0.25">
      <c r="A29" s="18"/>
      <c r="B29" s="189" t="s">
        <v>14</v>
      </c>
      <c r="C29" s="189"/>
      <c r="D29" s="189"/>
      <c r="E29" s="112"/>
      <c r="F29" s="191"/>
      <c r="G29" s="192"/>
      <c r="H29" s="192"/>
      <c r="I29" s="192"/>
      <c r="J29" s="192"/>
      <c r="K29" s="193"/>
    </row>
    <row r="30" spans="1:11" ht="7.5" customHeight="1" x14ac:dyDescent="0.25">
      <c r="A30" s="57"/>
      <c r="B30" s="190"/>
      <c r="C30" s="190"/>
      <c r="D30" s="190"/>
      <c r="E30" s="104"/>
      <c r="F30" s="58"/>
      <c r="G30" s="59"/>
      <c r="H30" s="58"/>
      <c r="I30" s="58"/>
      <c r="J30" s="60"/>
      <c r="K30" s="61"/>
    </row>
    <row r="31" spans="1:11" s="29" customFormat="1" ht="15.75" customHeight="1" x14ac:dyDescent="0.25">
      <c r="A31" s="183" t="s">
        <v>15</v>
      </c>
      <c r="B31" s="184"/>
      <c r="C31" s="184"/>
      <c r="D31" s="184"/>
      <c r="E31" s="184"/>
      <c r="F31" s="184"/>
      <c r="G31" s="184"/>
      <c r="H31" s="184"/>
      <c r="I31" s="184"/>
      <c r="J31" s="184"/>
      <c r="K31" s="62"/>
    </row>
    <row r="32" spans="1:11" s="29" customFormat="1" ht="15.75" customHeight="1" x14ac:dyDescent="0.25">
      <c r="A32" s="183" t="s">
        <v>16</v>
      </c>
      <c r="B32" s="184"/>
      <c r="C32" s="184"/>
      <c r="D32" s="184"/>
      <c r="E32" s="184"/>
      <c r="F32" s="184"/>
      <c r="G32" s="184"/>
      <c r="H32" s="184"/>
      <c r="I32" s="184"/>
      <c r="J32" s="184"/>
      <c r="K32" s="62"/>
    </row>
    <row r="33" spans="1:11" s="29" customFormat="1" ht="15.75" customHeight="1" x14ac:dyDescent="0.25">
      <c r="A33" s="183" t="s">
        <v>17</v>
      </c>
      <c r="B33" s="184"/>
      <c r="C33" s="184"/>
      <c r="D33" s="184"/>
      <c r="E33" s="184"/>
      <c r="F33" s="184"/>
      <c r="G33" s="184"/>
      <c r="H33" s="184"/>
      <c r="I33" s="184"/>
      <c r="J33" s="184"/>
      <c r="K33" s="62"/>
    </row>
    <row r="34" spans="1:11" s="29" customFormat="1" ht="15.75" customHeight="1" x14ac:dyDescent="0.25">
      <c r="A34" s="183" t="s">
        <v>18</v>
      </c>
      <c r="B34" s="184"/>
      <c r="C34" s="184"/>
      <c r="D34" s="184"/>
      <c r="E34" s="184"/>
      <c r="F34" s="184"/>
      <c r="G34" s="184"/>
      <c r="H34" s="184"/>
      <c r="I34" s="184"/>
      <c r="J34" s="184"/>
      <c r="K34" s="62"/>
    </row>
    <row r="35" spans="1:11" s="40" customFormat="1" ht="32.25" customHeight="1" x14ac:dyDescent="0.25">
      <c r="A35" s="196" t="s">
        <v>19</v>
      </c>
      <c r="B35" s="197"/>
      <c r="C35" s="197"/>
      <c r="D35" s="197"/>
      <c r="E35" s="197"/>
      <c r="F35" s="197"/>
      <c r="G35" s="197"/>
      <c r="H35" s="197"/>
      <c r="I35" s="197"/>
      <c r="J35" s="197"/>
      <c r="K35" s="198"/>
    </row>
    <row r="36" spans="1:11" s="29" customFormat="1" ht="67.5" customHeight="1" x14ac:dyDescent="0.25">
      <c r="A36" s="194" t="s">
        <v>117</v>
      </c>
      <c r="B36" s="180"/>
      <c r="C36" s="180"/>
      <c r="D36" s="180"/>
      <c r="E36" s="180"/>
      <c r="F36" s="180"/>
      <c r="G36" s="180"/>
      <c r="H36" s="180"/>
      <c r="I36" s="180"/>
      <c r="J36" s="180"/>
      <c r="K36" s="195"/>
    </row>
    <row r="37" spans="1:11" s="29" customFormat="1" ht="15.75" customHeight="1" x14ac:dyDescent="0.25">
      <c r="A37" s="63"/>
      <c r="B37" s="185" t="s">
        <v>51</v>
      </c>
      <c r="C37" s="185"/>
      <c r="D37" s="185"/>
      <c r="E37" s="105"/>
      <c r="F37" s="54"/>
      <c r="G37" s="55"/>
      <c r="H37" s="54"/>
      <c r="I37" s="54"/>
      <c r="J37" s="56"/>
      <c r="K37" s="62"/>
    </row>
    <row r="38" spans="1:11" s="29" customFormat="1" ht="9" customHeight="1" x14ac:dyDescent="0.25">
      <c r="A38" s="63"/>
      <c r="B38" s="180"/>
      <c r="C38" s="180"/>
      <c r="D38" s="180"/>
      <c r="E38" s="180"/>
      <c r="F38" s="180"/>
      <c r="G38" s="180"/>
      <c r="H38" s="180"/>
      <c r="I38" s="180"/>
      <c r="J38" s="180"/>
      <c r="K38" s="62"/>
    </row>
    <row r="39" spans="1:11" s="41" customFormat="1" ht="15.75" customHeight="1" x14ac:dyDescent="0.25">
      <c r="A39" s="64" t="s">
        <v>20</v>
      </c>
      <c r="B39" s="65"/>
      <c r="C39" s="65"/>
      <c r="D39" s="65"/>
      <c r="E39" s="65"/>
      <c r="F39" s="65"/>
      <c r="G39" s="65"/>
      <c r="H39" s="65"/>
      <c r="I39" s="65"/>
      <c r="J39" s="65"/>
      <c r="K39" s="66"/>
    </row>
    <row r="40" spans="1:11" ht="47.25" customHeight="1" x14ac:dyDescent="0.25">
      <c r="A40" s="173" t="s">
        <v>53</v>
      </c>
      <c r="B40" s="181" t="s">
        <v>21</v>
      </c>
      <c r="C40" s="173" t="s">
        <v>22</v>
      </c>
      <c r="D40" s="173" t="s">
        <v>56</v>
      </c>
      <c r="E40" s="186" t="s">
        <v>115</v>
      </c>
      <c r="F40" s="173" t="s">
        <v>47</v>
      </c>
      <c r="G40" s="173" t="s">
        <v>23</v>
      </c>
      <c r="H40" s="25" t="s">
        <v>50</v>
      </c>
      <c r="I40" s="173" t="s">
        <v>24</v>
      </c>
      <c r="J40" s="173" t="s">
        <v>25</v>
      </c>
      <c r="K40" s="169" t="s">
        <v>26</v>
      </c>
    </row>
    <row r="41" spans="1:11" ht="31.5" x14ac:dyDescent="0.25">
      <c r="A41" s="173"/>
      <c r="B41" s="182"/>
      <c r="C41" s="173"/>
      <c r="D41" s="173"/>
      <c r="E41" s="187"/>
      <c r="F41" s="173"/>
      <c r="G41" s="173"/>
      <c r="H41" s="94" t="s">
        <v>27</v>
      </c>
      <c r="I41" s="173"/>
      <c r="J41" s="173"/>
      <c r="K41" s="169"/>
    </row>
    <row r="42" spans="1:11" s="29" customFormat="1" x14ac:dyDescent="0.25">
      <c r="A42" s="26">
        <v>1</v>
      </c>
      <c r="B42" s="26">
        <v>2</v>
      </c>
      <c r="C42" s="26">
        <v>3</v>
      </c>
      <c r="D42" s="26">
        <v>4</v>
      </c>
      <c r="E42" s="26">
        <v>5</v>
      </c>
      <c r="F42" s="26">
        <v>6</v>
      </c>
      <c r="G42" s="26">
        <v>7</v>
      </c>
      <c r="H42" s="27">
        <v>8</v>
      </c>
      <c r="I42" s="26">
        <v>9</v>
      </c>
      <c r="J42" s="26">
        <v>10</v>
      </c>
      <c r="K42" s="28">
        <v>11</v>
      </c>
    </row>
    <row r="43" spans="1:11" ht="18" customHeight="1" x14ac:dyDescent="0.25">
      <c r="A43" s="101" t="s">
        <v>57</v>
      </c>
      <c r="B43" s="100"/>
      <c r="C43" s="30"/>
      <c r="D43" s="30"/>
      <c r="E43" s="30"/>
      <c r="F43" s="19"/>
      <c r="G43" s="19"/>
      <c r="H43" s="20"/>
      <c r="I43" s="21"/>
      <c r="J43" s="21"/>
      <c r="K43" s="22"/>
    </row>
    <row r="44" spans="1:11" x14ac:dyDescent="0.25">
      <c r="A44" s="119">
        <v>1</v>
      </c>
      <c r="B44" s="120" t="s">
        <v>58</v>
      </c>
      <c r="C44" s="31" t="s">
        <v>28</v>
      </c>
      <c r="D44" s="109">
        <v>200</v>
      </c>
      <c r="E44" s="109">
        <v>140</v>
      </c>
      <c r="F44" s="6"/>
      <c r="G44" s="6"/>
      <c r="H44" s="102"/>
      <c r="I44" s="7">
        <v>21</v>
      </c>
      <c r="J44" s="8">
        <f>D44*H44</f>
        <v>0</v>
      </c>
      <c r="K44" s="121">
        <f>J44*(1+I44/100)</f>
        <v>0</v>
      </c>
    </row>
    <row r="45" spans="1:11" x14ac:dyDescent="0.25">
      <c r="A45" s="119">
        <v>2</v>
      </c>
      <c r="B45" s="120" t="s">
        <v>59</v>
      </c>
      <c r="C45" s="31" t="s">
        <v>28</v>
      </c>
      <c r="D45" s="109">
        <v>5000</v>
      </c>
      <c r="E45" s="109">
        <v>3500</v>
      </c>
      <c r="F45" s="9"/>
      <c r="G45" s="9"/>
      <c r="H45" s="102"/>
      <c r="I45" s="7">
        <v>21</v>
      </c>
      <c r="J45" s="8">
        <f t="shared" ref="J45" si="0">D45*H45</f>
        <v>0</v>
      </c>
      <c r="K45" s="121">
        <f t="shared" ref="K45" si="1">J45*(1+I45/100)</f>
        <v>0</v>
      </c>
    </row>
    <row r="46" spans="1:11" x14ac:dyDescent="0.25">
      <c r="A46" s="119">
        <v>3</v>
      </c>
      <c r="B46" s="120" t="s">
        <v>60</v>
      </c>
      <c r="C46" s="31" t="s">
        <v>28</v>
      </c>
      <c r="D46" s="109">
        <v>700</v>
      </c>
      <c r="E46" s="109">
        <v>489.99999999999994</v>
      </c>
      <c r="F46" s="9"/>
      <c r="G46" s="9"/>
      <c r="H46" s="102"/>
      <c r="I46" s="7">
        <v>21</v>
      </c>
      <c r="J46" s="8">
        <f>D46*H46</f>
        <v>0</v>
      </c>
      <c r="K46" s="121">
        <f>J46*(1+I46/100)</f>
        <v>0</v>
      </c>
    </row>
    <row r="47" spans="1:11" ht="28.5" x14ac:dyDescent="0.25">
      <c r="A47" s="119">
        <v>4</v>
      </c>
      <c r="B47" s="120" t="s">
        <v>61</v>
      </c>
      <c r="C47" s="31" t="s">
        <v>28</v>
      </c>
      <c r="D47" s="109">
        <v>3000</v>
      </c>
      <c r="E47" s="109">
        <v>2100</v>
      </c>
      <c r="F47" s="9"/>
      <c r="G47" s="9"/>
      <c r="H47" s="102"/>
      <c r="I47" s="7">
        <v>21</v>
      </c>
      <c r="J47" s="8">
        <f t="shared" ref="J47:J54" si="2">D47*H47</f>
        <v>0</v>
      </c>
      <c r="K47" s="121">
        <f t="shared" ref="K47:K54" si="3">J47*(1+I47/100)</f>
        <v>0</v>
      </c>
    </row>
    <row r="48" spans="1:11" ht="28.5" x14ac:dyDescent="0.25">
      <c r="A48" s="119">
        <v>5</v>
      </c>
      <c r="B48" s="120" t="s">
        <v>62</v>
      </c>
      <c r="C48" s="31" t="s">
        <v>28</v>
      </c>
      <c r="D48" s="109">
        <v>250</v>
      </c>
      <c r="E48" s="109">
        <v>175</v>
      </c>
      <c r="F48" s="9"/>
      <c r="G48" s="9"/>
      <c r="H48" s="102"/>
      <c r="I48" s="7">
        <v>21</v>
      </c>
      <c r="J48" s="8">
        <f t="shared" si="2"/>
        <v>0</v>
      </c>
      <c r="K48" s="121">
        <f t="shared" si="3"/>
        <v>0</v>
      </c>
    </row>
    <row r="49" spans="1:11" x14ac:dyDescent="0.25">
      <c r="A49" s="119">
        <v>6</v>
      </c>
      <c r="B49" s="120" t="s">
        <v>63</v>
      </c>
      <c r="C49" s="31" t="s">
        <v>28</v>
      </c>
      <c r="D49" s="109">
        <v>300</v>
      </c>
      <c r="E49" s="109">
        <v>210</v>
      </c>
      <c r="F49" s="9"/>
      <c r="G49" s="9"/>
      <c r="H49" s="102"/>
      <c r="I49" s="7">
        <v>21</v>
      </c>
      <c r="J49" s="8">
        <f t="shared" si="2"/>
        <v>0</v>
      </c>
      <c r="K49" s="121">
        <f t="shared" si="3"/>
        <v>0</v>
      </c>
    </row>
    <row r="50" spans="1:11" x14ac:dyDescent="0.25">
      <c r="A50" s="119">
        <v>7</v>
      </c>
      <c r="B50" s="120" t="s">
        <v>64</v>
      </c>
      <c r="C50" s="31"/>
      <c r="D50" s="109"/>
      <c r="E50" s="109"/>
      <c r="F50" s="117"/>
      <c r="G50" s="117"/>
      <c r="H50" s="118"/>
      <c r="I50" s="7"/>
      <c r="J50" s="8"/>
      <c r="K50" s="8"/>
    </row>
    <row r="51" spans="1:11" ht="30" x14ac:dyDescent="0.25">
      <c r="A51" s="96" t="s">
        <v>65</v>
      </c>
      <c r="B51" s="115" t="s">
        <v>129</v>
      </c>
      <c r="C51" s="31" t="s">
        <v>28</v>
      </c>
      <c r="D51" s="109">
        <v>2000</v>
      </c>
      <c r="E51" s="109">
        <v>1400</v>
      </c>
      <c r="F51" s="9" t="s">
        <v>143</v>
      </c>
      <c r="G51" s="9" t="s">
        <v>145</v>
      </c>
      <c r="H51" s="102">
        <v>2.4900000000000002</v>
      </c>
      <c r="I51" s="7">
        <v>21</v>
      </c>
      <c r="J51" s="8">
        <f t="shared" si="2"/>
        <v>4980</v>
      </c>
      <c r="K51" s="8">
        <f t="shared" si="3"/>
        <v>6025.8</v>
      </c>
    </row>
    <row r="52" spans="1:11" ht="30" x14ac:dyDescent="0.25">
      <c r="A52" s="96" t="s">
        <v>66</v>
      </c>
      <c r="B52" s="116" t="s">
        <v>130</v>
      </c>
      <c r="C52" s="31" t="s">
        <v>28</v>
      </c>
      <c r="D52" s="109">
        <v>2000</v>
      </c>
      <c r="E52" s="109">
        <v>1400</v>
      </c>
      <c r="F52" s="9" t="s">
        <v>144</v>
      </c>
      <c r="G52" s="9" t="s">
        <v>145</v>
      </c>
      <c r="H52" s="102">
        <v>1.39</v>
      </c>
      <c r="I52" s="7">
        <v>21</v>
      </c>
      <c r="J52" s="8">
        <f t="shared" si="2"/>
        <v>2780</v>
      </c>
      <c r="K52" s="8">
        <f t="shared" si="3"/>
        <v>3363.7999999999997</v>
      </c>
    </row>
    <row r="53" spans="1:11" x14ac:dyDescent="0.25">
      <c r="A53" s="96"/>
      <c r="B53" s="116"/>
      <c r="C53" s="31"/>
      <c r="D53" s="109"/>
      <c r="E53" s="109"/>
      <c r="F53" s="117"/>
      <c r="G53" s="117"/>
      <c r="H53" s="118"/>
      <c r="I53" s="7"/>
      <c r="J53" s="114" t="s">
        <v>116</v>
      </c>
      <c r="K53" s="114">
        <f>SUM(K51:K52)</f>
        <v>9389.6</v>
      </c>
    </row>
    <row r="54" spans="1:11" ht="28.5" x14ac:dyDescent="0.25">
      <c r="A54" s="119">
        <v>8</v>
      </c>
      <c r="B54" s="123" t="s">
        <v>67</v>
      </c>
      <c r="C54" s="31" t="s">
        <v>28</v>
      </c>
      <c r="D54" s="109">
        <v>3000</v>
      </c>
      <c r="E54" s="109">
        <v>2100</v>
      </c>
      <c r="F54" s="9"/>
      <c r="G54" s="9"/>
      <c r="H54" s="102"/>
      <c r="I54" s="7">
        <v>21</v>
      </c>
      <c r="J54" s="8">
        <f t="shared" si="2"/>
        <v>0</v>
      </c>
      <c r="K54" s="121">
        <f t="shared" si="3"/>
        <v>0</v>
      </c>
    </row>
    <row r="55" spans="1:11" x14ac:dyDescent="0.25">
      <c r="A55" s="124">
        <v>9</v>
      </c>
      <c r="B55" s="125" t="s">
        <v>68</v>
      </c>
      <c r="C55" s="31"/>
      <c r="D55" s="110"/>
      <c r="E55" s="110"/>
      <c r="F55" s="122"/>
      <c r="G55" s="122"/>
      <c r="H55" s="118"/>
      <c r="I55" s="122"/>
      <c r="J55" s="8"/>
      <c r="K55" s="8"/>
    </row>
    <row r="56" spans="1:11" x14ac:dyDescent="0.25">
      <c r="A56" s="96" t="s">
        <v>69</v>
      </c>
      <c r="B56" s="115" t="s">
        <v>70</v>
      </c>
      <c r="C56" s="31" t="s">
        <v>71</v>
      </c>
      <c r="D56" s="109">
        <v>12</v>
      </c>
      <c r="E56" s="109">
        <v>9</v>
      </c>
      <c r="F56" s="9"/>
      <c r="G56" s="9"/>
      <c r="H56" s="102"/>
      <c r="I56" s="7">
        <v>21</v>
      </c>
      <c r="J56" s="8">
        <f t="shared" ref="J56" si="4">D56*H56</f>
        <v>0</v>
      </c>
      <c r="K56" s="8">
        <f t="shared" ref="K56" si="5">J56*(1+I56/100)</f>
        <v>0</v>
      </c>
    </row>
    <row r="57" spans="1:11" x14ac:dyDescent="0.25">
      <c r="A57" s="96" t="s">
        <v>72</v>
      </c>
      <c r="B57" s="115" t="s">
        <v>73</v>
      </c>
      <c r="C57" s="31" t="s">
        <v>28</v>
      </c>
      <c r="D57" s="109">
        <v>12</v>
      </c>
      <c r="E57" s="109">
        <v>9</v>
      </c>
      <c r="F57" s="9"/>
      <c r="G57" s="9"/>
      <c r="H57" s="102"/>
      <c r="I57" s="7">
        <v>21</v>
      </c>
      <c r="J57" s="8">
        <f>D57*H57</f>
        <v>0</v>
      </c>
      <c r="K57" s="8">
        <f>J57*(1+I57/100)</f>
        <v>0</v>
      </c>
    </row>
    <row r="58" spans="1:11" x14ac:dyDescent="0.25">
      <c r="A58" s="96"/>
      <c r="B58" s="115"/>
      <c r="C58" s="31"/>
      <c r="D58" s="109"/>
      <c r="E58" s="109"/>
      <c r="F58" s="9"/>
      <c r="G58" s="9"/>
      <c r="H58" s="102"/>
      <c r="I58" s="7"/>
      <c r="J58" s="114" t="s">
        <v>116</v>
      </c>
      <c r="K58" s="114">
        <f>SUM(K56:K57)</f>
        <v>0</v>
      </c>
    </row>
    <row r="59" spans="1:11" ht="28.5" x14ac:dyDescent="0.25">
      <c r="A59" s="119">
        <v>10</v>
      </c>
      <c r="B59" s="126" t="s">
        <v>74</v>
      </c>
      <c r="C59" s="127"/>
      <c r="D59" s="128"/>
      <c r="E59" s="128"/>
      <c r="F59" s="129"/>
      <c r="G59" s="129"/>
      <c r="H59" s="130"/>
      <c r="I59" s="7"/>
      <c r="J59" s="8"/>
      <c r="K59" s="8"/>
    </row>
    <row r="60" spans="1:11" x14ac:dyDescent="0.25">
      <c r="A60" s="96" t="s">
        <v>75</v>
      </c>
      <c r="B60" s="115" t="s">
        <v>76</v>
      </c>
      <c r="C60" s="31" t="s">
        <v>71</v>
      </c>
      <c r="D60" s="109">
        <v>10</v>
      </c>
      <c r="E60" s="109">
        <v>7</v>
      </c>
      <c r="F60" s="9"/>
      <c r="G60" s="9"/>
      <c r="H60" s="102"/>
      <c r="I60" s="7">
        <v>21</v>
      </c>
      <c r="J60" s="8">
        <f t="shared" ref="J60:J67" si="6">D60*H60</f>
        <v>0</v>
      </c>
      <c r="K60" s="8">
        <f t="shared" ref="K60:K67" si="7">J60*(1+I60/100)</f>
        <v>0</v>
      </c>
    </row>
    <row r="61" spans="1:11" x14ac:dyDescent="0.25">
      <c r="A61" s="96" t="s">
        <v>77</v>
      </c>
      <c r="B61" s="115" t="s">
        <v>78</v>
      </c>
      <c r="C61" s="31" t="s">
        <v>71</v>
      </c>
      <c r="D61" s="109">
        <v>30</v>
      </c>
      <c r="E61" s="109">
        <v>21</v>
      </c>
      <c r="F61" s="9"/>
      <c r="G61" s="9"/>
      <c r="H61" s="102"/>
      <c r="I61" s="7">
        <v>21</v>
      </c>
      <c r="J61" s="8">
        <f t="shared" si="6"/>
        <v>0</v>
      </c>
      <c r="K61" s="8">
        <f t="shared" si="7"/>
        <v>0</v>
      </c>
    </row>
    <row r="62" spans="1:11" x14ac:dyDescent="0.25">
      <c r="A62" s="96"/>
      <c r="B62" s="115"/>
      <c r="C62" s="31"/>
      <c r="D62" s="109"/>
      <c r="E62" s="109"/>
      <c r="F62" s="117"/>
      <c r="G62" s="117"/>
      <c r="H62" s="118"/>
      <c r="I62" s="122"/>
      <c r="J62" s="114" t="s">
        <v>116</v>
      </c>
      <c r="K62" s="114">
        <f>SUM(K60:K61)</f>
        <v>0</v>
      </c>
    </row>
    <row r="63" spans="1:11" x14ac:dyDescent="0.25">
      <c r="A63" s="119">
        <v>11</v>
      </c>
      <c r="B63" s="125" t="s">
        <v>79</v>
      </c>
      <c r="C63" s="31"/>
      <c r="D63" s="109"/>
      <c r="E63" s="109"/>
      <c r="F63" s="117"/>
      <c r="G63" s="117"/>
      <c r="H63" s="118"/>
      <c r="I63" s="7"/>
      <c r="J63" s="8"/>
      <c r="K63" s="8"/>
    </row>
    <row r="64" spans="1:11" ht="30" x14ac:dyDescent="0.25">
      <c r="A64" s="96" t="s">
        <v>80</v>
      </c>
      <c r="B64" s="115" t="s">
        <v>131</v>
      </c>
      <c r="C64" s="31" t="s">
        <v>28</v>
      </c>
      <c r="D64" s="109">
        <v>120</v>
      </c>
      <c r="E64" s="109">
        <v>84</v>
      </c>
      <c r="F64" s="9"/>
      <c r="G64" s="9"/>
      <c r="H64" s="102"/>
      <c r="I64" s="7">
        <v>21</v>
      </c>
      <c r="J64" s="8">
        <f t="shared" si="6"/>
        <v>0</v>
      </c>
      <c r="K64" s="8">
        <f t="shared" si="7"/>
        <v>0</v>
      </c>
    </row>
    <row r="65" spans="1:11" ht="30" x14ac:dyDescent="0.25">
      <c r="A65" s="96" t="s">
        <v>81</v>
      </c>
      <c r="B65" s="116" t="s">
        <v>132</v>
      </c>
      <c r="C65" s="31" t="s">
        <v>28</v>
      </c>
      <c r="D65" s="109">
        <v>100</v>
      </c>
      <c r="E65" s="109">
        <v>70</v>
      </c>
      <c r="F65" s="9"/>
      <c r="G65" s="9"/>
      <c r="H65" s="102"/>
      <c r="I65" s="7">
        <v>21</v>
      </c>
      <c r="J65" s="8">
        <f t="shared" si="6"/>
        <v>0</v>
      </c>
      <c r="K65" s="8">
        <f t="shared" si="7"/>
        <v>0</v>
      </c>
    </row>
    <row r="66" spans="1:11" x14ac:dyDescent="0.25">
      <c r="A66" s="96"/>
      <c r="B66" s="98"/>
      <c r="C66" s="31"/>
      <c r="D66" s="109"/>
      <c r="E66" s="109"/>
      <c r="F66" s="117"/>
      <c r="G66" s="117"/>
      <c r="H66" s="118"/>
      <c r="I66" s="7"/>
      <c r="J66" s="114" t="s">
        <v>116</v>
      </c>
      <c r="K66" s="114">
        <f>SUM(K64:K65)</f>
        <v>0</v>
      </c>
    </row>
    <row r="67" spans="1:11" ht="28.5" x14ac:dyDescent="0.25">
      <c r="A67" s="119">
        <v>12</v>
      </c>
      <c r="B67" s="131" t="s">
        <v>82</v>
      </c>
      <c r="C67" s="31" t="s">
        <v>83</v>
      </c>
      <c r="D67" s="109">
        <v>50</v>
      </c>
      <c r="E67" s="109">
        <v>35</v>
      </c>
      <c r="F67" s="9"/>
      <c r="G67" s="9"/>
      <c r="H67" s="102"/>
      <c r="I67" s="7">
        <v>21</v>
      </c>
      <c r="J67" s="8">
        <f t="shared" si="6"/>
        <v>0</v>
      </c>
      <c r="K67" s="121">
        <f t="shared" si="7"/>
        <v>0</v>
      </c>
    </row>
    <row r="68" spans="1:11" ht="28.5" x14ac:dyDescent="0.25">
      <c r="A68" s="124">
        <v>13</v>
      </c>
      <c r="B68" s="120" t="s">
        <v>84</v>
      </c>
      <c r="C68" s="31"/>
      <c r="D68" s="110"/>
      <c r="E68" s="110"/>
      <c r="F68" s="132"/>
      <c r="G68" s="132"/>
      <c r="H68" s="130"/>
      <c r="I68" s="7"/>
      <c r="J68" s="8"/>
      <c r="K68" s="8"/>
    </row>
    <row r="69" spans="1:11" ht="30" x14ac:dyDescent="0.25">
      <c r="A69" s="96" t="s">
        <v>85</v>
      </c>
      <c r="B69" s="97" t="s">
        <v>86</v>
      </c>
      <c r="C69" s="31" t="s">
        <v>28</v>
      </c>
      <c r="D69" s="109">
        <v>300</v>
      </c>
      <c r="E69" s="109">
        <v>210</v>
      </c>
      <c r="F69" s="9"/>
      <c r="G69" s="9"/>
      <c r="H69" s="102"/>
      <c r="I69" s="7">
        <v>21</v>
      </c>
      <c r="J69" s="8">
        <f t="shared" ref="J69" si="8">D69*H69</f>
        <v>0</v>
      </c>
      <c r="K69" s="8">
        <f t="shared" ref="K69" si="9">J69*(1+I69/100)</f>
        <v>0</v>
      </c>
    </row>
    <row r="70" spans="1:11" x14ac:dyDescent="0.25">
      <c r="A70" s="96" t="s">
        <v>87</v>
      </c>
      <c r="B70" s="97" t="s">
        <v>88</v>
      </c>
      <c r="C70" s="31" t="s">
        <v>28</v>
      </c>
      <c r="D70" s="109">
        <v>45000</v>
      </c>
      <c r="E70" s="109">
        <v>31499.999999999996</v>
      </c>
      <c r="F70" s="9"/>
      <c r="G70" s="9"/>
      <c r="H70" s="102"/>
      <c r="I70" s="7">
        <v>21</v>
      </c>
      <c r="J70" s="8">
        <f>D70*H70</f>
        <v>0</v>
      </c>
      <c r="K70" s="8">
        <f>J70*(1+I70/100)</f>
        <v>0</v>
      </c>
    </row>
    <row r="71" spans="1:11" x14ac:dyDescent="0.25">
      <c r="A71" s="96"/>
      <c r="B71" s="97"/>
      <c r="C71" s="31"/>
      <c r="D71" s="109"/>
      <c r="E71" s="109"/>
      <c r="F71" s="117"/>
      <c r="G71" s="117"/>
      <c r="H71" s="118"/>
      <c r="I71" s="7"/>
      <c r="J71" s="114" t="s">
        <v>116</v>
      </c>
      <c r="K71" s="114">
        <f>SUM(K69:K70)</f>
        <v>0</v>
      </c>
    </row>
    <row r="72" spans="1:11" ht="28.5" x14ac:dyDescent="0.25">
      <c r="A72" s="119">
        <v>14</v>
      </c>
      <c r="B72" s="120" t="s">
        <v>89</v>
      </c>
      <c r="C72" s="31" t="s">
        <v>28</v>
      </c>
      <c r="D72" s="109">
        <v>60000</v>
      </c>
      <c r="E72" s="109">
        <v>42000</v>
      </c>
      <c r="F72" s="9"/>
      <c r="G72" s="9"/>
      <c r="H72" s="102"/>
      <c r="I72" s="7">
        <v>21</v>
      </c>
      <c r="J72" s="8">
        <f t="shared" ref="J72:J95" si="10">D72*H72</f>
        <v>0</v>
      </c>
      <c r="K72" s="121">
        <f t="shared" ref="K72:K95" si="11">J72*(1+I72/100)</f>
        <v>0</v>
      </c>
    </row>
    <row r="73" spans="1:11" x14ac:dyDescent="0.25">
      <c r="A73" s="119">
        <v>15</v>
      </c>
      <c r="B73" s="120" t="s">
        <v>90</v>
      </c>
      <c r="C73" s="31" t="s">
        <v>28</v>
      </c>
      <c r="D73" s="109">
        <v>340</v>
      </c>
      <c r="E73" s="109">
        <v>237.99999999999997</v>
      </c>
      <c r="F73" s="9"/>
      <c r="G73" s="9"/>
      <c r="H73" s="102"/>
      <c r="I73" s="7">
        <v>21</v>
      </c>
      <c r="J73" s="8">
        <f t="shared" si="10"/>
        <v>0</v>
      </c>
      <c r="K73" s="121">
        <f t="shared" si="11"/>
        <v>0</v>
      </c>
    </row>
    <row r="74" spans="1:11" x14ac:dyDescent="0.25">
      <c r="A74" s="119">
        <v>16</v>
      </c>
      <c r="B74" s="120" t="s">
        <v>91</v>
      </c>
      <c r="C74" s="31"/>
      <c r="D74" s="109"/>
      <c r="E74" s="109"/>
      <c r="F74" s="117"/>
      <c r="G74" s="117"/>
      <c r="H74" s="118"/>
      <c r="I74" s="7"/>
      <c r="J74" s="8"/>
      <c r="K74" s="8"/>
    </row>
    <row r="75" spans="1:11" x14ac:dyDescent="0.25">
      <c r="A75" s="96" t="s">
        <v>92</v>
      </c>
      <c r="B75" s="97" t="s">
        <v>93</v>
      </c>
      <c r="C75" s="31" t="s">
        <v>28</v>
      </c>
      <c r="D75" s="109">
        <v>10</v>
      </c>
      <c r="E75" s="109">
        <v>7</v>
      </c>
      <c r="F75" s="9"/>
      <c r="G75" s="9"/>
      <c r="H75" s="102"/>
      <c r="I75" s="7">
        <v>21</v>
      </c>
      <c r="J75" s="8">
        <f t="shared" si="10"/>
        <v>0</v>
      </c>
      <c r="K75" s="8">
        <f t="shared" si="11"/>
        <v>0</v>
      </c>
    </row>
    <row r="76" spans="1:11" x14ac:dyDescent="0.25">
      <c r="A76" s="96" t="s">
        <v>94</v>
      </c>
      <c r="B76" s="97" t="s">
        <v>95</v>
      </c>
      <c r="C76" s="31" t="s">
        <v>28</v>
      </c>
      <c r="D76" s="109">
        <v>100</v>
      </c>
      <c r="E76" s="109">
        <v>70</v>
      </c>
      <c r="F76" s="9"/>
      <c r="G76" s="9"/>
      <c r="H76" s="102"/>
      <c r="I76" s="7">
        <v>21</v>
      </c>
      <c r="J76" s="8">
        <f t="shared" ref="J76:J82" si="12">D76*H76</f>
        <v>0</v>
      </c>
      <c r="K76" s="8">
        <f t="shared" ref="K76:K82" si="13">J76*(1+I76/100)</f>
        <v>0</v>
      </c>
    </row>
    <row r="77" spans="1:11" x14ac:dyDescent="0.25">
      <c r="A77" s="96"/>
      <c r="B77" s="98"/>
      <c r="C77" s="31"/>
      <c r="D77" s="109"/>
      <c r="E77" s="109"/>
      <c r="F77" s="117"/>
      <c r="G77" s="117"/>
      <c r="H77" s="118"/>
      <c r="I77" s="7"/>
      <c r="J77" s="114" t="s">
        <v>116</v>
      </c>
      <c r="K77" s="114">
        <f>SUM(K75:K76)</f>
        <v>0</v>
      </c>
    </row>
    <row r="78" spans="1:11" x14ac:dyDescent="0.25">
      <c r="A78" s="119">
        <v>17</v>
      </c>
      <c r="B78" s="133" t="s">
        <v>96</v>
      </c>
      <c r="C78" s="127"/>
      <c r="D78" s="128"/>
      <c r="E78" s="128"/>
      <c r="F78" s="129"/>
      <c r="G78" s="129"/>
      <c r="H78" s="130"/>
      <c r="I78" s="7"/>
      <c r="J78" s="8"/>
      <c r="K78" s="8"/>
    </row>
    <row r="79" spans="1:11" x14ac:dyDescent="0.25">
      <c r="A79" s="96" t="s">
        <v>97</v>
      </c>
      <c r="B79" s="98" t="s">
        <v>98</v>
      </c>
      <c r="C79" s="31" t="s">
        <v>28</v>
      </c>
      <c r="D79" s="109">
        <v>20</v>
      </c>
      <c r="E79" s="109">
        <v>14</v>
      </c>
      <c r="F79" s="9"/>
      <c r="G79" s="9"/>
      <c r="H79" s="102"/>
      <c r="I79" s="7">
        <v>21</v>
      </c>
      <c r="J79" s="8">
        <f t="shared" si="12"/>
        <v>0</v>
      </c>
      <c r="K79" s="8">
        <f t="shared" si="13"/>
        <v>0</v>
      </c>
    </row>
    <row r="80" spans="1:11" x14ac:dyDescent="0.25">
      <c r="A80" s="99" t="s">
        <v>99</v>
      </c>
      <c r="B80" s="97" t="s">
        <v>100</v>
      </c>
      <c r="C80" s="31" t="s">
        <v>28</v>
      </c>
      <c r="D80" s="110">
        <v>20</v>
      </c>
      <c r="E80" s="110">
        <v>14</v>
      </c>
      <c r="F80" s="10"/>
      <c r="G80" s="10"/>
      <c r="H80" s="102"/>
      <c r="I80" s="7">
        <v>21</v>
      </c>
      <c r="J80" s="8">
        <f t="shared" si="12"/>
        <v>0</v>
      </c>
      <c r="K80" s="8">
        <f t="shared" si="13"/>
        <v>0</v>
      </c>
    </row>
    <row r="81" spans="1:11" x14ac:dyDescent="0.25">
      <c r="A81" s="99"/>
      <c r="B81" s="97"/>
      <c r="C81" s="31"/>
      <c r="D81" s="110"/>
      <c r="E81" s="110"/>
      <c r="F81" s="122"/>
      <c r="G81" s="122"/>
      <c r="H81" s="118"/>
      <c r="I81" s="7"/>
      <c r="J81" s="114" t="s">
        <v>116</v>
      </c>
      <c r="K81" s="114">
        <f>SUM(K79:K80)</f>
        <v>0</v>
      </c>
    </row>
    <row r="82" spans="1:11" ht="42.75" x14ac:dyDescent="0.25">
      <c r="A82" s="119">
        <v>18</v>
      </c>
      <c r="B82" s="120" t="s">
        <v>101</v>
      </c>
      <c r="C82" s="31" t="s">
        <v>28</v>
      </c>
      <c r="D82" s="109">
        <v>3</v>
      </c>
      <c r="E82" s="109">
        <v>2</v>
      </c>
      <c r="F82" s="9"/>
      <c r="G82" s="9"/>
      <c r="H82" s="102"/>
      <c r="I82" s="7">
        <v>21</v>
      </c>
      <c r="J82" s="8">
        <f t="shared" si="12"/>
        <v>0</v>
      </c>
      <c r="K82" s="121">
        <f t="shared" si="13"/>
        <v>0</v>
      </c>
    </row>
    <row r="83" spans="1:11" ht="45" x14ac:dyDescent="0.25">
      <c r="A83" s="119">
        <v>19</v>
      </c>
      <c r="B83" s="120" t="s">
        <v>102</v>
      </c>
      <c r="C83" s="31" t="s">
        <v>28</v>
      </c>
      <c r="D83" s="109">
        <v>8</v>
      </c>
      <c r="E83" s="109">
        <v>6</v>
      </c>
      <c r="F83" s="2" t="s">
        <v>147</v>
      </c>
      <c r="G83" s="9" t="s">
        <v>146</v>
      </c>
      <c r="H83" s="102">
        <v>8</v>
      </c>
      <c r="I83" s="7">
        <v>21</v>
      </c>
      <c r="J83" s="8">
        <f>D83*H83</f>
        <v>64</v>
      </c>
      <c r="K83" s="121">
        <f>J83*(1+I83/100)</f>
        <v>77.44</v>
      </c>
    </row>
    <row r="84" spans="1:11" x14ac:dyDescent="0.25">
      <c r="A84" s="119">
        <v>20</v>
      </c>
      <c r="B84" s="120" t="s">
        <v>103</v>
      </c>
      <c r="C84" s="31" t="s">
        <v>28</v>
      </c>
      <c r="D84" s="109">
        <v>5</v>
      </c>
      <c r="E84" s="109">
        <v>4</v>
      </c>
      <c r="F84" s="9"/>
      <c r="G84" s="9"/>
      <c r="H84" s="102"/>
      <c r="I84" s="7">
        <v>21</v>
      </c>
      <c r="J84" s="8">
        <f t="shared" ref="J84:J91" si="14">D84*H84</f>
        <v>0</v>
      </c>
      <c r="K84" s="121">
        <f t="shared" ref="K84:K91" si="15">J84*(1+I84/100)</f>
        <v>0</v>
      </c>
    </row>
    <row r="85" spans="1:11" ht="28.5" x14ac:dyDescent="0.25">
      <c r="A85" s="119">
        <v>21</v>
      </c>
      <c r="B85" s="120" t="s">
        <v>104</v>
      </c>
      <c r="C85" s="31" t="s">
        <v>28</v>
      </c>
      <c r="D85" s="109">
        <v>4</v>
      </c>
      <c r="E85" s="109">
        <v>3</v>
      </c>
      <c r="F85" s="9"/>
      <c r="G85" s="9"/>
      <c r="H85" s="102"/>
      <c r="I85" s="7">
        <v>21</v>
      </c>
      <c r="J85" s="8">
        <f t="shared" si="14"/>
        <v>0</v>
      </c>
      <c r="K85" s="121">
        <f t="shared" si="15"/>
        <v>0</v>
      </c>
    </row>
    <row r="86" spans="1:11" x14ac:dyDescent="0.25">
      <c r="A86" s="119">
        <v>22</v>
      </c>
      <c r="B86" s="120" t="s">
        <v>105</v>
      </c>
      <c r="C86" s="31" t="s">
        <v>28</v>
      </c>
      <c r="D86" s="109">
        <v>500</v>
      </c>
      <c r="E86" s="109">
        <v>350</v>
      </c>
      <c r="F86" s="9"/>
      <c r="G86" s="9"/>
      <c r="H86" s="102"/>
      <c r="I86" s="7">
        <v>21</v>
      </c>
      <c r="J86" s="8">
        <f t="shared" si="14"/>
        <v>0</v>
      </c>
      <c r="K86" s="121">
        <f t="shared" si="15"/>
        <v>0</v>
      </c>
    </row>
    <row r="87" spans="1:11" ht="28.5" x14ac:dyDescent="0.25">
      <c r="A87" s="119">
        <v>23</v>
      </c>
      <c r="B87" s="120" t="s">
        <v>106</v>
      </c>
      <c r="C87" s="31" t="s">
        <v>28</v>
      </c>
      <c r="D87" s="109">
        <v>20</v>
      </c>
      <c r="E87" s="109">
        <v>14</v>
      </c>
      <c r="F87" s="9"/>
      <c r="G87" s="9"/>
      <c r="H87" s="102"/>
      <c r="I87" s="7">
        <v>21</v>
      </c>
      <c r="J87" s="8">
        <f t="shared" si="14"/>
        <v>0</v>
      </c>
      <c r="K87" s="121">
        <f t="shared" si="15"/>
        <v>0</v>
      </c>
    </row>
    <row r="88" spans="1:11" x14ac:dyDescent="0.25">
      <c r="A88" s="119">
        <v>24</v>
      </c>
      <c r="B88" s="120" t="s">
        <v>107</v>
      </c>
      <c r="C88" s="31" t="s">
        <v>28</v>
      </c>
      <c r="D88" s="109">
        <v>300</v>
      </c>
      <c r="E88" s="109">
        <v>210</v>
      </c>
      <c r="F88" s="9"/>
      <c r="G88" s="9"/>
      <c r="H88" s="102"/>
      <c r="I88" s="7">
        <v>21</v>
      </c>
      <c r="J88" s="8">
        <f t="shared" si="14"/>
        <v>0</v>
      </c>
      <c r="K88" s="121">
        <f t="shared" si="15"/>
        <v>0</v>
      </c>
    </row>
    <row r="89" spans="1:11" ht="30" x14ac:dyDescent="0.25">
      <c r="A89" s="119">
        <v>25</v>
      </c>
      <c r="B89" s="131" t="s">
        <v>108</v>
      </c>
      <c r="C89" s="31" t="s">
        <v>28</v>
      </c>
      <c r="D89" s="109">
        <v>15</v>
      </c>
      <c r="E89" s="109">
        <v>11</v>
      </c>
      <c r="F89" s="2" t="s">
        <v>151</v>
      </c>
      <c r="G89" s="9" t="s">
        <v>150</v>
      </c>
      <c r="H89" s="102">
        <v>140</v>
      </c>
      <c r="I89" s="7">
        <v>21</v>
      </c>
      <c r="J89" s="8">
        <f t="shared" si="14"/>
        <v>2100</v>
      </c>
      <c r="K89" s="121">
        <f t="shared" si="15"/>
        <v>2541</v>
      </c>
    </row>
    <row r="90" spans="1:11" x14ac:dyDescent="0.25">
      <c r="A90" s="119">
        <v>26</v>
      </c>
      <c r="B90" s="131" t="s">
        <v>109</v>
      </c>
      <c r="C90" s="31" t="s">
        <v>28</v>
      </c>
      <c r="D90" s="109">
        <v>10</v>
      </c>
      <c r="E90" s="109">
        <v>7</v>
      </c>
      <c r="F90" s="9"/>
      <c r="G90" s="9"/>
      <c r="H90" s="102"/>
      <c r="I90" s="7">
        <v>21</v>
      </c>
      <c r="J90" s="8">
        <f t="shared" si="14"/>
        <v>0</v>
      </c>
      <c r="K90" s="121">
        <f t="shared" si="15"/>
        <v>0</v>
      </c>
    </row>
    <row r="91" spans="1:11" ht="28.5" x14ac:dyDescent="0.25">
      <c r="A91" s="124">
        <v>27</v>
      </c>
      <c r="B91" s="120" t="s">
        <v>110</v>
      </c>
      <c r="C91" s="31" t="s">
        <v>28</v>
      </c>
      <c r="D91" s="110">
        <v>15</v>
      </c>
      <c r="E91" s="110">
        <v>11</v>
      </c>
      <c r="F91" s="10"/>
      <c r="G91" s="10"/>
      <c r="H91" s="102"/>
      <c r="I91" s="7">
        <v>21</v>
      </c>
      <c r="J91" s="8">
        <f t="shared" si="14"/>
        <v>0</v>
      </c>
      <c r="K91" s="121">
        <f t="shared" si="15"/>
        <v>0</v>
      </c>
    </row>
    <row r="92" spans="1:11" x14ac:dyDescent="0.25">
      <c r="A92" s="119">
        <v>28</v>
      </c>
      <c r="B92" s="120" t="s">
        <v>111</v>
      </c>
      <c r="C92" s="31" t="s">
        <v>28</v>
      </c>
      <c r="D92" s="109">
        <v>2</v>
      </c>
      <c r="E92" s="109">
        <v>1</v>
      </c>
      <c r="F92" s="9"/>
      <c r="G92" s="9"/>
      <c r="H92" s="102"/>
      <c r="I92" s="7">
        <v>21</v>
      </c>
      <c r="J92" s="8">
        <f t="shared" si="10"/>
        <v>0</v>
      </c>
      <c r="K92" s="121">
        <f t="shared" si="11"/>
        <v>0</v>
      </c>
    </row>
    <row r="93" spans="1:11" x14ac:dyDescent="0.25">
      <c r="A93" s="119">
        <v>29</v>
      </c>
      <c r="B93" s="131" t="s">
        <v>112</v>
      </c>
      <c r="C93" s="31" t="s">
        <v>28</v>
      </c>
      <c r="D93" s="109">
        <v>2</v>
      </c>
      <c r="E93" s="109">
        <v>1</v>
      </c>
      <c r="F93" s="9"/>
      <c r="G93" s="9"/>
      <c r="H93" s="102"/>
      <c r="I93" s="7">
        <v>21</v>
      </c>
      <c r="J93" s="8">
        <f t="shared" si="10"/>
        <v>0</v>
      </c>
      <c r="K93" s="121">
        <f t="shared" si="11"/>
        <v>0</v>
      </c>
    </row>
    <row r="94" spans="1:11" ht="75" x14ac:dyDescent="0.25">
      <c r="A94" s="119">
        <v>30</v>
      </c>
      <c r="B94" s="131" t="s">
        <v>113</v>
      </c>
      <c r="C94" s="31" t="s">
        <v>28</v>
      </c>
      <c r="D94" s="109">
        <v>10</v>
      </c>
      <c r="E94" s="109">
        <v>7</v>
      </c>
      <c r="F94" s="215" t="s">
        <v>149</v>
      </c>
      <c r="G94" s="9" t="s">
        <v>148</v>
      </c>
      <c r="H94" s="102">
        <v>5</v>
      </c>
      <c r="I94" s="7">
        <v>21</v>
      </c>
      <c r="J94" s="8">
        <f t="shared" si="10"/>
        <v>50</v>
      </c>
      <c r="K94" s="121">
        <f t="shared" si="11"/>
        <v>60.5</v>
      </c>
    </row>
    <row r="95" spans="1:11" x14ac:dyDescent="0.25">
      <c r="A95" s="124">
        <v>31</v>
      </c>
      <c r="B95" s="120" t="s">
        <v>114</v>
      </c>
      <c r="C95" s="31" t="s">
        <v>28</v>
      </c>
      <c r="D95" s="110">
        <v>4</v>
      </c>
      <c r="E95" s="110">
        <v>3</v>
      </c>
      <c r="F95" s="10"/>
      <c r="G95" s="10"/>
      <c r="H95" s="102"/>
      <c r="I95" s="7">
        <v>21</v>
      </c>
      <c r="J95" s="8">
        <f t="shared" si="10"/>
        <v>0</v>
      </c>
      <c r="K95" s="121">
        <f t="shared" si="11"/>
        <v>0</v>
      </c>
    </row>
    <row r="96" spans="1:11" s="29" customFormat="1" x14ac:dyDescent="0.25">
      <c r="A96" s="67"/>
      <c r="B96" s="32"/>
      <c r="C96" s="33"/>
      <c r="D96" s="34"/>
      <c r="E96" s="34"/>
      <c r="F96" s="35"/>
      <c r="G96" s="36"/>
      <c r="H96" s="37"/>
      <c r="I96" s="37"/>
      <c r="J96" s="38"/>
      <c r="K96" s="68"/>
    </row>
    <row r="97" spans="1:11" s="29" customFormat="1" x14ac:dyDescent="0.25">
      <c r="A97" s="63"/>
      <c r="B97" s="170" t="s">
        <v>29</v>
      </c>
      <c r="C97" s="170"/>
      <c r="D97" s="170"/>
      <c r="E97" s="106"/>
      <c r="F97" s="54"/>
      <c r="G97" s="55"/>
      <c r="H97" s="54"/>
      <c r="I97" s="54"/>
      <c r="J97" s="56"/>
      <c r="K97" s="62"/>
    </row>
    <row r="98" spans="1:11" s="39" customFormat="1" ht="36" customHeight="1" x14ac:dyDescent="0.25">
      <c r="A98" s="174" t="s">
        <v>118</v>
      </c>
      <c r="B98" s="175"/>
      <c r="C98" s="175"/>
      <c r="D98" s="175"/>
      <c r="E98" s="175"/>
      <c r="F98" s="175"/>
      <c r="G98" s="175"/>
      <c r="H98" s="175"/>
      <c r="I98" s="175"/>
      <c r="J98" s="175"/>
      <c r="K98" s="176"/>
    </row>
    <row r="99" spans="1:11" s="12" customFormat="1" ht="19.5" customHeight="1" x14ac:dyDescent="0.25">
      <c r="A99" s="23"/>
      <c r="B99" s="171" t="s">
        <v>48</v>
      </c>
      <c r="C99" s="171"/>
      <c r="D99" s="171"/>
      <c r="E99" s="171"/>
      <c r="F99" s="171"/>
      <c r="G99" s="171"/>
      <c r="H99" s="172"/>
      <c r="I99" s="172"/>
      <c r="J99" s="172"/>
    </row>
    <row r="100" spans="1:11" s="39" customFormat="1" ht="47.25" customHeight="1" x14ac:dyDescent="0.25">
      <c r="A100" s="42" t="s">
        <v>30</v>
      </c>
      <c r="B100" s="154" t="s">
        <v>31</v>
      </c>
      <c r="C100" s="155"/>
      <c r="D100" s="155"/>
      <c r="E100" s="155"/>
      <c r="F100" s="155"/>
      <c r="G100" s="156"/>
      <c r="H100" s="154" t="s">
        <v>52</v>
      </c>
      <c r="I100" s="155"/>
      <c r="J100" s="155"/>
      <c r="K100" s="156"/>
    </row>
    <row r="101" spans="1:11" s="11" customFormat="1" x14ac:dyDescent="0.25">
      <c r="A101" s="24"/>
      <c r="B101" s="166" t="s">
        <v>32</v>
      </c>
      <c r="C101" s="167"/>
      <c r="D101" s="167"/>
      <c r="E101" s="167"/>
      <c r="F101" s="167"/>
      <c r="G101" s="168"/>
      <c r="H101" s="142"/>
      <c r="I101" s="143"/>
      <c r="J101" s="143"/>
      <c r="K101" s="144"/>
    </row>
    <row r="102" spans="1:11" s="13" customFormat="1" ht="30" customHeight="1" x14ac:dyDescent="0.25">
      <c r="A102" s="86">
        <v>1</v>
      </c>
      <c r="B102" s="177" t="s">
        <v>122</v>
      </c>
      <c r="C102" s="178"/>
      <c r="D102" s="178"/>
      <c r="E102" s="178" t="s">
        <v>119</v>
      </c>
      <c r="F102" s="178"/>
      <c r="G102" s="179"/>
      <c r="H102" s="216" t="s">
        <v>152</v>
      </c>
      <c r="I102" s="217"/>
      <c r="J102" s="217"/>
      <c r="K102" s="218"/>
    </row>
    <row r="103" spans="1:11" s="13" customFormat="1" ht="20.25" customHeight="1" x14ac:dyDescent="0.25">
      <c r="A103" s="86">
        <v>2</v>
      </c>
      <c r="B103" s="162" t="s">
        <v>123</v>
      </c>
      <c r="C103" s="163"/>
      <c r="D103" s="163"/>
      <c r="E103" s="163" t="s">
        <v>120</v>
      </c>
      <c r="F103" s="163"/>
      <c r="G103" s="164"/>
      <c r="H103" s="216" t="s">
        <v>152</v>
      </c>
      <c r="I103" s="217"/>
      <c r="J103" s="217"/>
      <c r="K103" s="218"/>
    </row>
    <row r="104" spans="1:11" s="13" customFormat="1" ht="33.75" customHeight="1" x14ac:dyDescent="0.25">
      <c r="A104" s="86">
        <v>3</v>
      </c>
      <c r="B104" s="162" t="s">
        <v>124</v>
      </c>
      <c r="C104" s="163"/>
      <c r="D104" s="163"/>
      <c r="E104" s="163" t="s">
        <v>121</v>
      </c>
      <c r="F104" s="163"/>
      <c r="G104" s="164"/>
      <c r="H104" s="216" t="s">
        <v>152</v>
      </c>
      <c r="I104" s="217"/>
      <c r="J104" s="217"/>
      <c r="K104" s="218"/>
    </row>
    <row r="105" spans="1:11" s="17" customFormat="1" ht="21.75" customHeight="1" x14ac:dyDescent="0.25">
      <c r="A105" s="86"/>
      <c r="B105" s="166" t="s">
        <v>125</v>
      </c>
      <c r="C105" s="167"/>
      <c r="D105" s="167"/>
      <c r="E105" s="167"/>
      <c r="F105" s="167"/>
      <c r="G105" s="168"/>
      <c r="H105" s="219"/>
      <c r="I105" s="220"/>
      <c r="J105" s="220"/>
      <c r="K105" s="221"/>
    </row>
    <row r="106" spans="1:11" s="17" customFormat="1" ht="59.25" customHeight="1" x14ac:dyDescent="0.25">
      <c r="A106" s="86">
        <v>4</v>
      </c>
      <c r="B106" s="165" t="s">
        <v>126</v>
      </c>
      <c r="C106" s="165"/>
      <c r="D106" s="165"/>
      <c r="E106" s="165"/>
      <c r="F106" s="165"/>
      <c r="G106" s="165"/>
      <c r="H106" s="216" t="s">
        <v>152</v>
      </c>
      <c r="I106" s="217"/>
      <c r="J106" s="217"/>
      <c r="K106" s="218"/>
    </row>
    <row r="107" spans="1:11" s="13" customFormat="1" ht="15.75" customHeight="1" x14ac:dyDescent="0.25">
      <c r="A107" s="86">
        <v>5</v>
      </c>
      <c r="B107" s="165" t="s">
        <v>127</v>
      </c>
      <c r="C107" s="165"/>
      <c r="D107" s="165"/>
      <c r="E107" s="165"/>
      <c r="F107" s="165"/>
      <c r="G107" s="165"/>
      <c r="H107" s="216" t="s">
        <v>152</v>
      </c>
      <c r="I107" s="217"/>
      <c r="J107" s="217"/>
      <c r="K107" s="218"/>
    </row>
    <row r="108" spans="1:11" s="13" customFormat="1" ht="15.75" customHeight="1" x14ac:dyDescent="0.25">
      <c r="A108" s="86">
        <v>6</v>
      </c>
      <c r="B108" s="165" t="s">
        <v>128</v>
      </c>
      <c r="C108" s="165"/>
      <c r="D108" s="165"/>
      <c r="E108" s="165"/>
      <c r="F108" s="165"/>
      <c r="G108" s="165"/>
      <c r="H108" s="216" t="s">
        <v>152</v>
      </c>
      <c r="I108" s="217"/>
      <c r="J108" s="217"/>
      <c r="K108" s="218"/>
    </row>
    <row r="109" spans="1:11" s="11" customFormat="1" ht="27.75" customHeight="1" x14ac:dyDescent="0.25">
      <c r="A109" s="146" t="s">
        <v>49</v>
      </c>
      <c r="B109" s="146"/>
      <c r="C109" s="146"/>
      <c r="D109" s="146"/>
      <c r="E109" s="146"/>
      <c r="F109" s="146"/>
      <c r="G109" s="146"/>
      <c r="H109" s="146"/>
      <c r="I109" s="146"/>
      <c r="J109" s="146"/>
      <c r="K109" s="146"/>
    </row>
    <row r="110" spans="1:11" s="14" customFormat="1" ht="32.25" customHeight="1" x14ac:dyDescent="0.25">
      <c r="A110" s="42" t="s">
        <v>30</v>
      </c>
      <c r="B110" s="134" t="s">
        <v>33</v>
      </c>
      <c r="C110" s="135"/>
      <c r="D110" s="135"/>
      <c r="E110" s="135"/>
      <c r="F110" s="135"/>
      <c r="G110" s="145"/>
      <c r="H110" s="134" t="s">
        <v>34</v>
      </c>
      <c r="I110" s="135"/>
      <c r="J110" s="135"/>
      <c r="K110" s="84"/>
    </row>
    <row r="111" spans="1:11" s="14" customFormat="1" x14ac:dyDescent="0.25">
      <c r="A111" s="222">
        <v>1</v>
      </c>
      <c r="B111" s="223" t="s">
        <v>153</v>
      </c>
      <c r="C111" s="224"/>
      <c r="D111" s="224"/>
      <c r="E111" s="224"/>
      <c r="F111" s="224"/>
      <c r="G111" s="225"/>
      <c r="H111" s="226">
        <v>9</v>
      </c>
      <c r="I111" s="227"/>
      <c r="J111" s="227"/>
      <c r="K111" s="228"/>
    </row>
    <row r="112" spans="1:11" s="14" customFormat="1" ht="14.25" customHeight="1" x14ac:dyDescent="0.25">
      <c r="A112" s="229">
        <v>2</v>
      </c>
      <c r="B112" s="230" t="s">
        <v>154</v>
      </c>
      <c r="C112" s="231"/>
      <c r="D112" s="231"/>
      <c r="E112" s="231"/>
      <c r="F112" s="231"/>
      <c r="G112" s="232"/>
      <c r="H112" s="226">
        <v>1</v>
      </c>
      <c r="I112" s="227"/>
      <c r="J112" s="227"/>
      <c r="K112" s="228"/>
    </row>
    <row r="113" spans="1:11" s="14" customFormat="1" ht="18" customHeight="1" x14ac:dyDescent="0.25">
      <c r="A113" s="229">
        <v>3</v>
      </c>
      <c r="B113" s="230" t="s">
        <v>155</v>
      </c>
      <c r="C113" s="231"/>
      <c r="D113" s="231"/>
      <c r="E113" s="231"/>
      <c r="F113" s="231"/>
      <c r="G113" s="232"/>
      <c r="H113" s="226">
        <v>13</v>
      </c>
      <c r="I113" s="227"/>
      <c r="J113" s="227"/>
      <c r="K113" s="228"/>
    </row>
    <row r="114" spans="1:11" s="14" customFormat="1" ht="15" customHeight="1" x14ac:dyDescent="0.25">
      <c r="A114" s="229"/>
      <c r="B114" s="230"/>
      <c r="C114" s="231"/>
      <c r="D114" s="231"/>
      <c r="E114" s="231"/>
      <c r="F114" s="231"/>
      <c r="G114" s="232"/>
      <c r="H114" s="226"/>
      <c r="I114" s="227"/>
      <c r="J114" s="227"/>
      <c r="K114" s="228"/>
    </row>
    <row r="115" spans="1:11" s="14" customFormat="1" x14ac:dyDescent="0.25">
      <c r="A115" s="233"/>
      <c r="B115" s="234"/>
      <c r="C115" s="235"/>
      <c r="D115" s="235"/>
      <c r="E115" s="235"/>
      <c r="F115" s="235"/>
      <c r="G115" s="236"/>
      <c r="H115" s="226"/>
      <c r="I115" s="227"/>
      <c r="J115" s="227"/>
      <c r="K115" s="228"/>
    </row>
    <row r="116" spans="1:11" s="13" customFormat="1" ht="15" customHeight="1" x14ac:dyDescent="0.25">
      <c r="A116" s="57"/>
      <c r="B116" s="73"/>
      <c r="C116" s="74"/>
      <c r="D116" s="74"/>
      <c r="E116" s="74"/>
      <c r="F116" s="73"/>
      <c r="G116" s="75"/>
      <c r="H116" s="73"/>
      <c r="I116" s="73"/>
      <c r="J116" s="76"/>
      <c r="K116" s="68"/>
    </row>
    <row r="117" spans="1:11" s="87" customFormat="1" ht="15" customHeight="1" x14ac:dyDescent="0.25">
      <c r="A117" s="157" t="s">
        <v>35</v>
      </c>
      <c r="B117" s="158"/>
      <c r="C117" s="158"/>
      <c r="D117" s="158"/>
      <c r="E117" s="158"/>
      <c r="F117" s="158"/>
      <c r="G117" s="158"/>
      <c r="H117" s="158"/>
      <c r="I117" s="158"/>
      <c r="J117" s="158"/>
      <c r="K117" s="62"/>
    </row>
    <row r="118" spans="1:11" s="87" customFormat="1" ht="34.5" customHeight="1" x14ac:dyDescent="0.25">
      <c r="A118" s="159" t="s">
        <v>36</v>
      </c>
      <c r="B118" s="160"/>
      <c r="C118" s="160"/>
      <c r="D118" s="160"/>
      <c r="E118" s="160"/>
      <c r="F118" s="160"/>
      <c r="G118" s="160"/>
      <c r="H118" s="160"/>
      <c r="I118" s="160"/>
      <c r="J118" s="160"/>
      <c r="K118" s="161"/>
    </row>
    <row r="119" spans="1:11" s="87" customFormat="1" ht="8.25" customHeight="1" x14ac:dyDescent="0.25">
      <c r="A119" s="88"/>
      <c r="B119" s="89"/>
      <c r="C119" s="90"/>
      <c r="D119" s="90"/>
      <c r="E119" s="90"/>
      <c r="F119" s="89"/>
      <c r="G119" s="91"/>
      <c r="H119" s="89"/>
      <c r="I119" s="89"/>
      <c r="J119" s="92"/>
      <c r="K119" s="62"/>
    </row>
    <row r="120" spans="1:11" s="85" customFormat="1" ht="15" customHeight="1" x14ac:dyDescent="0.25">
      <c r="A120" s="159" t="s">
        <v>44</v>
      </c>
      <c r="B120" s="160"/>
      <c r="C120" s="160"/>
      <c r="D120" s="160"/>
      <c r="E120" s="160"/>
      <c r="F120" s="160"/>
      <c r="G120" s="160"/>
      <c r="H120" s="160"/>
      <c r="I120" s="160"/>
      <c r="J120" s="160"/>
      <c r="K120" s="62"/>
    </row>
    <row r="121" spans="1:11" s="85" customFormat="1" ht="30" customHeight="1" x14ac:dyDescent="0.25">
      <c r="A121" s="42" t="s">
        <v>30</v>
      </c>
      <c r="B121" s="154" t="s">
        <v>37</v>
      </c>
      <c r="C121" s="155"/>
      <c r="D121" s="155"/>
      <c r="E121" s="155"/>
      <c r="F121" s="155"/>
      <c r="G121" s="156"/>
      <c r="H121" s="154" t="s">
        <v>38</v>
      </c>
      <c r="I121" s="155"/>
      <c r="J121" s="155"/>
      <c r="K121" s="84"/>
    </row>
    <row r="122" spans="1:11" s="14" customFormat="1" ht="15" customHeight="1" x14ac:dyDescent="0.25">
      <c r="A122" s="72"/>
      <c r="B122" s="136"/>
      <c r="C122" s="137"/>
      <c r="D122" s="137"/>
      <c r="E122" s="137"/>
      <c r="F122" s="137"/>
      <c r="G122" s="138"/>
      <c r="H122" s="142"/>
      <c r="I122" s="143"/>
      <c r="J122" s="143"/>
      <c r="K122" s="144"/>
    </row>
    <row r="123" spans="1:11" x14ac:dyDescent="0.25">
      <c r="A123" s="24"/>
      <c r="B123" s="139"/>
      <c r="C123" s="140"/>
      <c r="D123" s="140"/>
      <c r="E123" s="140"/>
      <c r="F123" s="140"/>
      <c r="G123" s="141"/>
      <c r="H123" s="142"/>
      <c r="I123" s="143"/>
      <c r="J123" s="143"/>
      <c r="K123" s="144"/>
    </row>
    <row r="124" spans="1:11" ht="15.75" customHeight="1" x14ac:dyDescent="0.25">
      <c r="A124" s="24"/>
      <c r="B124" s="139"/>
      <c r="C124" s="140"/>
      <c r="D124" s="140"/>
      <c r="E124" s="140"/>
      <c r="F124" s="140"/>
      <c r="G124" s="141"/>
      <c r="H124" s="142"/>
      <c r="I124" s="143"/>
      <c r="J124" s="143"/>
      <c r="K124" s="144"/>
    </row>
    <row r="125" spans="1:11" x14ac:dyDescent="0.25">
      <c r="A125" s="24"/>
      <c r="B125" s="139"/>
      <c r="C125" s="140"/>
      <c r="D125" s="140"/>
      <c r="E125" s="140"/>
      <c r="F125" s="140"/>
      <c r="G125" s="141"/>
      <c r="H125" s="142"/>
      <c r="I125" s="143"/>
      <c r="J125" s="143"/>
      <c r="K125" s="144"/>
    </row>
    <row r="126" spans="1:11" x14ac:dyDescent="0.25">
      <c r="A126" s="71"/>
      <c r="B126" s="148"/>
      <c r="C126" s="149"/>
      <c r="D126" s="149"/>
      <c r="E126" s="149"/>
      <c r="F126" s="149"/>
      <c r="G126" s="150"/>
      <c r="H126" s="142"/>
      <c r="I126" s="143"/>
      <c r="J126" s="143"/>
      <c r="K126" s="144"/>
    </row>
    <row r="127" spans="1:11" s="29" customFormat="1" ht="20.25" customHeight="1" x14ac:dyDescent="0.25">
      <c r="A127" s="93"/>
      <c r="B127" s="151" t="s">
        <v>45</v>
      </c>
      <c r="C127" s="151"/>
      <c r="D127" s="151"/>
      <c r="E127" s="151"/>
      <c r="F127" s="151"/>
      <c r="G127" s="151"/>
      <c r="H127" s="151"/>
      <c r="I127" s="151"/>
      <c r="J127" s="151"/>
      <c r="K127" s="68"/>
    </row>
    <row r="128" spans="1:11" ht="26.25" customHeight="1" x14ac:dyDescent="0.25">
      <c r="A128" s="237" t="s">
        <v>156</v>
      </c>
      <c r="B128" s="238"/>
      <c r="C128" s="238"/>
      <c r="D128" s="239"/>
      <c r="E128" s="108"/>
      <c r="F128" s="152"/>
      <c r="G128" s="153"/>
      <c r="H128" s="216" t="s">
        <v>157</v>
      </c>
      <c r="I128" s="143"/>
      <c r="J128" s="143"/>
      <c r="K128" s="144"/>
    </row>
    <row r="129" spans="1:11" s="29" customFormat="1" ht="15.75" customHeight="1" x14ac:dyDescent="0.25">
      <c r="A129" s="63"/>
      <c r="B129" s="147" t="s">
        <v>39</v>
      </c>
      <c r="C129" s="147"/>
      <c r="D129" s="147"/>
      <c r="E129" s="107"/>
      <c r="F129" s="147"/>
      <c r="G129" s="147"/>
      <c r="H129" s="147" t="s">
        <v>40</v>
      </c>
      <c r="I129" s="147"/>
      <c r="J129" s="147"/>
      <c r="K129" s="62"/>
    </row>
    <row r="130" spans="1:11" s="29" customFormat="1" x14ac:dyDescent="0.25">
      <c r="A130" s="69"/>
      <c r="B130" s="77"/>
      <c r="C130" s="78"/>
      <c r="D130" s="79"/>
      <c r="E130" s="79"/>
      <c r="F130" s="80"/>
      <c r="G130" s="81"/>
      <c r="H130" s="80"/>
      <c r="I130" s="80"/>
      <c r="J130" s="82"/>
      <c r="K130" s="70"/>
    </row>
  </sheetData>
  <protectedRanges>
    <protectedRange sqref="B4:C4" name="Diapazonas3_1"/>
    <protectedRange sqref="B14:C14" name="Diapazonas4_1"/>
    <protectedRange sqref="B11:C11" name="Diapazonas5_1"/>
    <protectedRange sqref="B14:C14" name="Diapazonas6_1"/>
    <protectedRange sqref="B16:C16" name="Diapazonas7_1"/>
    <protectedRange sqref="B19:C29" name="Diapazonas8_1"/>
    <protectedRange sqref="B128:C128" name="Diapazonas10_1"/>
    <protectedRange sqref="B110:C127 B100:C108" name="Diapazonas9_15"/>
    <protectedRange sqref="A109 C109" name="Diapazonas9"/>
  </protectedRanges>
  <mergeCells count="107">
    <mergeCell ref="B20:D20"/>
    <mergeCell ref="B7:D7"/>
    <mergeCell ref="B10:J10"/>
    <mergeCell ref="B12:J12"/>
    <mergeCell ref="B14:J14"/>
    <mergeCell ref="B15:J15"/>
    <mergeCell ref="B24:D24"/>
    <mergeCell ref="B3:J3"/>
    <mergeCell ref="B4:J4"/>
    <mergeCell ref="B5:J5"/>
    <mergeCell ref="B6:J6"/>
    <mergeCell ref="B16:J16"/>
    <mergeCell ref="B17:J17"/>
    <mergeCell ref="B19:D19"/>
    <mergeCell ref="F19:K19"/>
    <mergeCell ref="F20:K20"/>
    <mergeCell ref="B21:D21"/>
    <mergeCell ref="B22:D22"/>
    <mergeCell ref="B23:D23"/>
    <mergeCell ref="F24:K24"/>
    <mergeCell ref="F21:K21"/>
    <mergeCell ref="F22:K22"/>
    <mergeCell ref="F23:K23"/>
    <mergeCell ref="B11:K11"/>
    <mergeCell ref="B28:D28"/>
    <mergeCell ref="B29:D29"/>
    <mergeCell ref="B30:D30"/>
    <mergeCell ref="A31:J31"/>
    <mergeCell ref="F28:K28"/>
    <mergeCell ref="F29:K29"/>
    <mergeCell ref="A36:K36"/>
    <mergeCell ref="A35:K35"/>
    <mergeCell ref="B25:D25"/>
    <mergeCell ref="B26:J26"/>
    <mergeCell ref="B27:D27"/>
    <mergeCell ref="F25:K25"/>
    <mergeCell ref="F27:K27"/>
    <mergeCell ref="B38:J38"/>
    <mergeCell ref="A40:A41"/>
    <mergeCell ref="B40:B41"/>
    <mergeCell ref="C40:C41"/>
    <mergeCell ref="F40:F41"/>
    <mergeCell ref="G40:G41"/>
    <mergeCell ref="I40:I41"/>
    <mergeCell ref="J40:J41"/>
    <mergeCell ref="A32:J32"/>
    <mergeCell ref="A33:J33"/>
    <mergeCell ref="A34:J34"/>
    <mergeCell ref="B37:D37"/>
    <mergeCell ref="E40:E41"/>
    <mergeCell ref="K40:K41"/>
    <mergeCell ref="B97:D97"/>
    <mergeCell ref="B99:J99"/>
    <mergeCell ref="B100:G100"/>
    <mergeCell ref="D40:D41"/>
    <mergeCell ref="H101:K101"/>
    <mergeCell ref="H102:K102"/>
    <mergeCell ref="H103:K103"/>
    <mergeCell ref="A98:K98"/>
    <mergeCell ref="H100:K100"/>
    <mergeCell ref="B101:G101"/>
    <mergeCell ref="B102:G102"/>
    <mergeCell ref="B103:G103"/>
    <mergeCell ref="B104:G104"/>
    <mergeCell ref="B107:G107"/>
    <mergeCell ref="B108:G108"/>
    <mergeCell ref="H104:K104"/>
    <mergeCell ref="H107:K107"/>
    <mergeCell ref="H108:K108"/>
    <mergeCell ref="H106:K106"/>
    <mergeCell ref="B106:G106"/>
    <mergeCell ref="B105:G105"/>
    <mergeCell ref="B113:G113"/>
    <mergeCell ref="B114:G114"/>
    <mergeCell ref="B115:G115"/>
    <mergeCell ref="B121:G121"/>
    <mergeCell ref="H121:J121"/>
    <mergeCell ref="A117:J117"/>
    <mergeCell ref="A120:J120"/>
    <mergeCell ref="A118:K118"/>
    <mergeCell ref="H113:K113"/>
    <mergeCell ref="H114:K114"/>
    <mergeCell ref="H115:K115"/>
    <mergeCell ref="H110:J110"/>
    <mergeCell ref="B111:G111"/>
    <mergeCell ref="B112:G112"/>
    <mergeCell ref="H111:K111"/>
    <mergeCell ref="H112:K112"/>
    <mergeCell ref="B110:G110"/>
    <mergeCell ref="A109:K109"/>
    <mergeCell ref="B129:D129"/>
    <mergeCell ref="F129:G129"/>
    <mergeCell ref="H129:J129"/>
    <mergeCell ref="B126:G126"/>
    <mergeCell ref="B127:J127"/>
    <mergeCell ref="F128:G128"/>
    <mergeCell ref="H126:K126"/>
    <mergeCell ref="H128:K128"/>
    <mergeCell ref="A128:D128"/>
    <mergeCell ref="B122:G122"/>
    <mergeCell ref="H122:K122"/>
    <mergeCell ref="H123:K123"/>
    <mergeCell ref="H124:K124"/>
    <mergeCell ref="H125:K125"/>
    <mergeCell ref="B123:G123"/>
    <mergeCell ref="B124:G124"/>
    <mergeCell ref="B125:G125"/>
  </mergeCells>
  <conditionalFormatting sqref="B44">
    <cfRule type="expression" dxfId="5" priority="11" stopIfTrue="1">
      <formula>LEN(B44)&gt;40</formula>
    </cfRule>
  </conditionalFormatting>
  <conditionalFormatting sqref="B69:B75 B92:B94">
    <cfRule type="expression" dxfId="4" priority="5" stopIfTrue="1">
      <formula>LEN(B69)&gt;40</formula>
    </cfRule>
  </conditionalFormatting>
  <conditionalFormatting sqref="B56:B67">
    <cfRule type="expression" dxfId="3" priority="4" stopIfTrue="1">
      <formula>LEN(B56)&gt;40</formula>
    </cfRule>
  </conditionalFormatting>
  <conditionalFormatting sqref="B45:B54">
    <cfRule type="expression" dxfId="2" priority="3" stopIfTrue="1">
      <formula>LEN(B45)&gt;40</formula>
    </cfRule>
  </conditionalFormatting>
  <conditionalFormatting sqref="B82:B90">
    <cfRule type="expression" dxfId="1" priority="2" stopIfTrue="1">
      <formula>LEN(B82)&gt;40</formula>
    </cfRule>
  </conditionalFormatting>
  <conditionalFormatting sqref="B76:B79">
    <cfRule type="expression" dxfId="0" priority="1" stopIfTrue="1">
      <formula>LEN(B76)&gt;40</formula>
    </cfRule>
  </conditionalFormatting>
  <pageMargins left="0.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Grazvydas Ramanauskas</dc:creator>
  <cp:lastModifiedBy>Migle</cp:lastModifiedBy>
  <cp:lastPrinted>2020-09-08T13:45:50Z</cp:lastPrinted>
  <dcterms:created xsi:type="dcterms:W3CDTF">2020-06-04T06:26:27Z</dcterms:created>
  <dcterms:modified xsi:type="dcterms:W3CDTF">2020-10-14T12:04:25Z</dcterms:modified>
</cp:coreProperties>
</file>