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GydytojoTarnyba\Aušra\PIRKIMAI\Obuoliu ir obuoliu sulciu  pirkimas\Susitarimai\Susitarimas dėl įkainių 2020\"/>
    </mc:Choice>
  </mc:AlternateContent>
  <bookViews>
    <workbookView xWindow="0" yWindow="0" windowWidth="28800" windowHeight="11700"/>
  </bookViews>
  <sheets>
    <sheet name="Lapas2" sheetId="2" r:id="rId1"/>
    <sheet name="Lapas3" sheetId="3" r:id="rId2"/>
  </sheets>
  <definedNames>
    <definedName name="_xlnm.Print_Area" localSheetId="0">Lapas2!$A$1:$IY$51</definedName>
  </definedNames>
  <calcPr calcId="162913"/>
</workbook>
</file>

<file path=xl/calcChain.xml><?xml version="1.0" encoding="utf-8"?>
<calcChain xmlns="http://schemas.openxmlformats.org/spreadsheetml/2006/main">
  <c r="IQ21" i="2" l="1"/>
  <c r="IQ22" i="2"/>
  <c r="IQ23" i="2"/>
  <c r="IQ20" i="2"/>
  <c r="G20" i="2" l="1"/>
  <c r="J20" i="2"/>
  <c r="M20" i="2"/>
  <c r="P20" i="2"/>
  <c r="S20" i="2"/>
  <c r="V20" i="2"/>
  <c r="Y20" i="2"/>
  <c r="AB20" i="2"/>
  <c r="AE20" i="2"/>
  <c r="AH20" i="2"/>
  <c r="AK20" i="2"/>
  <c r="AN20" i="2"/>
  <c r="AQ20" i="2"/>
  <c r="AT20" i="2"/>
  <c r="AW20" i="2"/>
  <c r="AZ20" i="2"/>
  <c r="BC20" i="2"/>
  <c r="BF20" i="2"/>
  <c r="BI20" i="2"/>
  <c r="BL20" i="2"/>
  <c r="BO20" i="2"/>
  <c r="BU20" i="2"/>
  <c r="BX20" i="2"/>
  <c r="CA20" i="2"/>
  <c r="CD20" i="2"/>
  <c r="CG20" i="2"/>
  <c r="CJ20" i="2"/>
  <c r="CM20" i="2"/>
  <c r="CP20" i="2"/>
  <c r="CS20" i="2"/>
  <c r="CV20" i="2"/>
  <c r="CY20" i="2"/>
  <c r="DB20" i="2"/>
  <c r="DE20" i="2"/>
  <c r="DH20" i="2"/>
  <c r="DK20" i="2"/>
  <c r="DN20" i="2"/>
  <c r="DQ20" i="2"/>
  <c r="DT20" i="2"/>
  <c r="DW20" i="2"/>
  <c r="DZ20" i="2"/>
  <c r="EC20" i="2"/>
  <c r="EF20" i="2"/>
  <c r="EI20" i="2"/>
  <c r="EL20" i="2"/>
  <c r="EO20" i="2"/>
  <c r="ER20" i="2"/>
  <c r="EU20" i="2"/>
  <c r="EX20" i="2"/>
  <c r="FA20" i="2"/>
  <c r="FD20" i="2"/>
  <c r="FG20" i="2"/>
  <c r="FJ20" i="2"/>
  <c r="FM20" i="2"/>
  <c r="FP20" i="2"/>
  <c r="FS20" i="2"/>
  <c r="FV20" i="2"/>
  <c r="FY20" i="2"/>
  <c r="GB20" i="2"/>
  <c r="GE20" i="2"/>
  <c r="GH20" i="2"/>
  <c r="GK20" i="2"/>
  <c r="GN20" i="2"/>
  <c r="GQ20" i="2"/>
  <c r="GT20" i="2"/>
  <c r="GW20" i="2"/>
  <c r="GZ20" i="2"/>
  <c r="HC20" i="2"/>
  <c r="HF20" i="2"/>
  <c r="HI20" i="2"/>
  <c r="HL20" i="2"/>
  <c r="HO20" i="2"/>
  <c r="HR20" i="2"/>
  <c r="HU20" i="2"/>
  <c r="HX20" i="2"/>
  <c r="IA20" i="2"/>
  <c r="IP23" i="2"/>
  <c r="IP22" i="2"/>
  <c r="IP21" i="2"/>
  <c r="IP20" i="2"/>
  <c r="IM23" i="2"/>
  <c r="IM22" i="2"/>
  <c r="IM21" i="2"/>
  <c r="IM20" i="2"/>
  <c r="IJ23" i="2"/>
  <c r="IJ22" i="2"/>
  <c r="IJ21" i="2"/>
  <c r="IJ20" i="2"/>
  <c r="IG23" i="2"/>
  <c r="IG22" i="2"/>
  <c r="IG21" i="2"/>
  <c r="IG20" i="2"/>
  <c r="ID23" i="2"/>
  <c r="ID22" i="2"/>
  <c r="ID21" i="2"/>
  <c r="ID20" i="2"/>
  <c r="IA23" i="2"/>
  <c r="IA22" i="2"/>
  <c r="IA21" i="2"/>
  <c r="HX23" i="2"/>
  <c r="HX22" i="2"/>
  <c r="HX21" i="2"/>
  <c r="HU23" i="2"/>
  <c r="HU22" i="2"/>
  <c r="HU21" i="2"/>
  <c r="HR23" i="2"/>
  <c r="HR22" i="2"/>
  <c r="HR21" i="2"/>
  <c r="HO23" i="2"/>
  <c r="HO22" i="2"/>
  <c r="HO21" i="2"/>
  <c r="HL23" i="2"/>
  <c r="HL22" i="2"/>
  <c r="HL21" i="2"/>
  <c r="HI23" i="2"/>
  <c r="HI22" i="2"/>
  <c r="HI21" i="2"/>
  <c r="HF23" i="2"/>
  <c r="HF22" i="2"/>
  <c r="HF21" i="2"/>
  <c r="HC23" i="2"/>
  <c r="HC22" i="2"/>
  <c r="HC21" i="2"/>
  <c r="GZ23" i="2"/>
  <c r="GZ22" i="2"/>
  <c r="GZ21" i="2"/>
  <c r="GW23" i="2"/>
  <c r="GW22" i="2"/>
  <c r="GW21" i="2"/>
  <c r="GT23" i="2"/>
  <c r="GT22" i="2"/>
  <c r="GT21" i="2"/>
  <c r="GQ23" i="2"/>
  <c r="GQ22" i="2"/>
  <c r="GQ21" i="2"/>
  <c r="GN23" i="2"/>
  <c r="GN22" i="2"/>
  <c r="GN21" i="2"/>
  <c r="GK23" i="2"/>
  <c r="GK22" i="2"/>
  <c r="GK21" i="2"/>
  <c r="GH23" i="2"/>
  <c r="GH22" i="2"/>
  <c r="GH21" i="2"/>
  <c r="GE23" i="2"/>
  <c r="GE22" i="2"/>
  <c r="GE21" i="2"/>
  <c r="GB23" i="2"/>
  <c r="GB22" i="2"/>
  <c r="GB21" i="2"/>
  <c r="FY23" i="2"/>
  <c r="FY22" i="2"/>
  <c r="FY21" i="2"/>
  <c r="FV23" i="2"/>
  <c r="FV22" i="2"/>
  <c r="FV21" i="2"/>
  <c r="FS23" i="2"/>
  <c r="FS22" i="2"/>
  <c r="FS21" i="2"/>
  <c r="FP23" i="2"/>
  <c r="FP22" i="2"/>
  <c r="FP21" i="2"/>
  <c r="FM23" i="2"/>
  <c r="FM22" i="2"/>
  <c r="FM21" i="2"/>
  <c r="FJ23" i="2"/>
  <c r="FJ22" i="2"/>
  <c r="FJ21" i="2"/>
  <c r="FG23" i="2"/>
  <c r="FG22" i="2"/>
  <c r="FG21" i="2"/>
  <c r="FD23" i="2"/>
  <c r="FD22" i="2"/>
  <c r="FD21" i="2"/>
  <c r="FA23" i="2"/>
  <c r="FA22" i="2"/>
  <c r="FA21" i="2"/>
  <c r="EX23" i="2"/>
  <c r="EX22" i="2"/>
  <c r="EX21" i="2"/>
  <c r="EU23" i="2"/>
  <c r="EU22" i="2"/>
  <c r="EU21" i="2"/>
  <c r="ER23" i="2"/>
  <c r="ER22" i="2"/>
  <c r="ER21" i="2"/>
  <c r="EO23" i="2"/>
  <c r="EO22" i="2"/>
  <c r="EO21" i="2"/>
  <c r="EL23" i="2"/>
  <c r="EL22" i="2"/>
  <c r="EL21" i="2"/>
  <c r="EI23" i="2"/>
  <c r="EI22" i="2"/>
  <c r="EI21" i="2"/>
  <c r="EF23" i="2"/>
  <c r="EF22" i="2"/>
  <c r="EF21" i="2"/>
  <c r="EC23" i="2"/>
  <c r="EC22" i="2"/>
  <c r="EC21" i="2"/>
  <c r="DZ23" i="2"/>
  <c r="DZ22" i="2"/>
  <c r="DZ21" i="2"/>
  <c r="DW23" i="2"/>
  <c r="DW22" i="2"/>
  <c r="DW21" i="2"/>
  <c r="DT23" i="2"/>
  <c r="DT22" i="2"/>
  <c r="DT21" i="2"/>
  <c r="DQ23" i="2"/>
  <c r="DQ22" i="2"/>
  <c r="DQ21" i="2"/>
  <c r="DN23" i="2"/>
  <c r="DN22" i="2"/>
  <c r="DN21" i="2"/>
  <c r="DK23" i="2"/>
  <c r="DK22" i="2"/>
  <c r="DK21" i="2"/>
  <c r="DH23" i="2"/>
  <c r="DH22" i="2"/>
  <c r="DH21" i="2"/>
  <c r="DE23" i="2"/>
  <c r="DE22" i="2"/>
  <c r="DE21" i="2"/>
  <c r="DB23" i="2"/>
  <c r="DB22" i="2"/>
  <c r="DB21" i="2"/>
  <c r="CY23" i="2"/>
  <c r="CY22" i="2"/>
  <c r="CY21" i="2"/>
  <c r="CV23" i="2"/>
  <c r="CV22" i="2"/>
  <c r="CV21" i="2"/>
  <c r="CS23" i="2"/>
  <c r="CS22" i="2"/>
  <c r="CS21" i="2"/>
  <c r="CP23" i="2"/>
  <c r="CP22" i="2"/>
  <c r="CP21" i="2"/>
  <c r="CM23" i="2"/>
  <c r="CM22" i="2"/>
  <c r="CM21" i="2"/>
  <c r="CJ23" i="2"/>
  <c r="CJ22" i="2"/>
  <c r="CJ21" i="2"/>
  <c r="CG23" i="2"/>
  <c r="CG22" i="2"/>
  <c r="CG21" i="2"/>
  <c r="CD23" i="2"/>
  <c r="CD22" i="2"/>
  <c r="CD21" i="2"/>
  <c r="CA23" i="2"/>
  <c r="CA22" i="2"/>
  <c r="CA21" i="2"/>
  <c r="BU23" i="2"/>
  <c r="BU22" i="2"/>
  <c r="BU21" i="2"/>
  <c r="BR22" i="2"/>
  <c r="BO23" i="2"/>
  <c r="BO22" i="2"/>
  <c r="BO21" i="2"/>
  <c r="BL23" i="2"/>
  <c r="BL22" i="2"/>
  <c r="BL21" i="2"/>
  <c r="BI23" i="2"/>
  <c r="BI22" i="2"/>
  <c r="BI21" i="2"/>
  <c r="BF23" i="2"/>
  <c r="BF22" i="2"/>
  <c r="BF21" i="2"/>
  <c r="BC23" i="2"/>
  <c r="BC22" i="2"/>
  <c r="BC21" i="2"/>
  <c r="AZ23" i="2"/>
  <c r="AZ22" i="2"/>
  <c r="AZ21" i="2"/>
  <c r="AW23" i="2"/>
  <c r="AW22" i="2"/>
  <c r="AW21" i="2"/>
  <c r="AT23" i="2"/>
  <c r="AT22" i="2"/>
  <c r="AT21" i="2"/>
  <c r="AQ23" i="2"/>
  <c r="AQ22" i="2"/>
  <c r="AQ21" i="2"/>
  <c r="AN23" i="2"/>
  <c r="AN22" i="2"/>
  <c r="AN21" i="2"/>
  <c r="AK23" i="2"/>
  <c r="AK22" i="2"/>
  <c r="AK21" i="2"/>
  <c r="AH23" i="2"/>
  <c r="AH22" i="2"/>
  <c r="AH21" i="2"/>
  <c r="AE23" i="2"/>
  <c r="AE22" i="2"/>
  <c r="AE21" i="2"/>
  <c r="AB23" i="2"/>
  <c r="AB22" i="2"/>
  <c r="AB21" i="2"/>
  <c r="Y23" i="2"/>
  <c r="Y22" i="2"/>
  <c r="Y21" i="2"/>
  <c r="V23" i="2"/>
  <c r="V22" i="2"/>
  <c r="V21" i="2"/>
  <c r="S23" i="2"/>
  <c r="S22" i="2"/>
  <c r="S21" i="2"/>
  <c r="P23" i="2"/>
  <c r="P22" i="2"/>
  <c r="P21" i="2"/>
  <c r="M23" i="2"/>
  <c r="M22" i="2"/>
  <c r="M21" i="2"/>
  <c r="J23" i="2"/>
  <c r="J22" i="2"/>
  <c r="J21" i="2"/>
  <c r="G21" i="2"/>
  <c r="G22" i="2"/>
  <c r="G23" i="2"/>
  <c r="IS22" i="2"/>
  <c r="IS23" i="2"/>
  <c r="BX23" i="2"/>
  <c r="BX22" i="2"/>
  <c r="BX21" i="2"/>
  <c r="BR23" i="2"/>
  <c r="BR21" i="2"/>
  <c r="HV24" i="2" l="1"/>
  <c r="HJ24" i="2"/>
  <c r="GX24" i="2"/>
  <c r="GL24" i="2"/>
  <c r="FZ24" i="2"/>
  <c r="FN24" i="2"/>
  <c r="FB24" i="2"/>
  <c r="EP24" i="2"/>
  <c r="ED24" i="2"/>
  <c r="DR24" i="2"/>
  <c r="DF24" i="2"/>
  <c r="CT24" i="2"/>
  <c r="CH24" i="2"/>
  <c r="BJ24" i="2"/>
  <c r="AL24" i="2"/>
  <c r="N24" i="2"/>
  <c r="HS24" i="2"/>
  <c r="HG24" i="2"/>
  <c r="GI24" i="2"/>
  <c r="EY24" i="2"/>
  <c r="EA24" i="2"/>
  <c r="DO24" i="2"/>
  <c r="CQ24" i="2"/>
  <c r="BS24" i="2"/>
  <c r="AU24" i="2"/>
  <c r="K24" i="2"/>
  <c r="IB24" i="2"/>
  <c r="IH24" i="2"/>
  <c r="IN24" i="2"/>
  <c r="HP24" i="2"/>
  <c r="GF24" i="2"/>
  <c r="FT24" i="2"/>
  <c r="FH24" i="2"/>
  <c r="EV24" i="2"/>
  <c r="DX24" i="2"/>
  <c r="DL24" i="2"/>
  <c r="CZ24" i="2"/>
  <c r="CN24" i="2"/>
  <c r="CB24" i="2"/>
  <c r="BD24" i="2"/>
  <c r="AR24" i="2"/>
  <c r="AF24" i="2"/>
  <c r="T24" i="2"/>
  <c r="H24" i="2"/>
  <c r="BV24" i="2"/>
  <c r="AX24" i="2"/>
  <c r="Z24" i="2"/>
  <c r="GU24" i="2"/>
  <c r="FW24" i="2"/>
  <c r="FK24" i="2"/>
  <c r="EM24" i="2"/>
  <c r="DC24" i="2"/>
  <c r="CE24" i="2"/>
  <c r="BG24" i="2"/>
  <c r="AI24" i="2"/>
  <c r="W24" i="2"/>
  <c r="IE24" i="2"/>
  <c r="IK24" i="2"/>
  <c r="HY24" i="2"/>
  <c r="HD24" i="2"/>
  <c r="GR24" i="2"/>
  <c r="EJ24" i="2"/>
  <c r="HM24" i="2"/>
  <c r="HA24" i="2"/>
  <c r="GO24" i="2"/>
  <c r="GC24" i="2"/>
  <c r="FQ24" i="2"/>
  <c r="FE24" i="2"/>
  <c r="ES24" i="2"/>
  <c r="EG24" i="2"/>
  <c r="DU24" i="2"/>
  <c r="DI24" i="2"/>
  <c r="CW24" i="2"/>
  <c r="CK24" i="2"/>
  <c r="BY24" i="2"/>
  <c r="BM24" i="2"/>
  <c r="BA24" i="2"/>
  <c r="AO24" i="2"/>
  <c r="AC24" i="2"/>
  <c r="Q24" i="2"/>
  <c r="E24" i="2"/>
  <c r="D23" i="2"/>
  <c r="BR20" i="2"/>
  <c r="BP24" i="2" s="1"/>
  <c r="D22" i="2"/>
  <c r="IS20" i="2"/>
  <c r="D20" i="2"/>
  <c r="IS21" i="2" l="1"/>
  <c r="D21" i="2"/>
</calcChain>
</file>

<file path=xl/sharedStrings.xml><?xml version="1.0" encoding="utf-8"?>
<sst xmlns="http://schemas.openxmlformats.org/spreadsheetml/2006/main" count="798" uniqueCount="545">
  <si>
    <t>Maisto produkto pavadinimas</t>
  </si>
  <si>
    <t>Mato vnt.</t>
  </si>
  <si>
    <t>Poreikis (orienta-cinis metams)</t>
  </si>
  <si>
    <t>kg</t>
  </si>
  <si>
    <t>Kauno  lopšelis-darželis „Boružėlė“</t>
  </si>
  <si>
    <t>Kauno lopšelis-darželis „Čiauškutis“</t>
  </si>
  <si>
    <t>Kauno lopšelis-darželis „Daigelis“</t>
  </si>
  <si>
    <t>Kauno lopšelis-darželis „Dobilėlis“</t>
  </si>
  <si>
    <t>Kauno lopšelis-darželis „Drevinukas“</t>
  </si>
  <si>
    <t>Kauno lopšelis-darželis „Ežiukas“</t>
  </si>
  <si>
    <t>Kauno lopšelis-darželis „Gandriukas“</t>
  </si>
  <si>
    <t>Kauno lopšelis-darželis „Giliukas“</t>
  </si>
  <si>
    <t>Kauno lopšelis-darželis „Gintarėlis“</t>
  </si>
  <si>
    <t>Kauno lopšelis-darželis „Girinukas“</t>
  </si>
  <si>
    <t>Kauno lopšelis-darželis „Girstutis“</t>
  </si>
  <si>
    <t>Kauno lopšelis-darželis „Klausutis“</t>
  </si>
  <si>
    <t>Kauno lopšelis-darželis "Klevelis"</t>
  </si>
  <si>
    <t>Kauno lopšelis-darželis „Klumpelė“</t>
  </si>
  <si>
    <t>Kauno lopšelis-darželis „Kodėlčiukas“</t>
  </si>
  <si>
    <t>Kauno lopšelis-darželis „Kregždutė“</t>
  </si>
  <si>
    <t>Kauno lopšelis-darželis „Kūlverstukas“</t>
  </si>
  <si>
    <t>Kauno lopšelis-darželis „Lakštutė“</t>
  </si>
  <si>
    <t>Kauno lopšelis-darželis „Liepaitė“</t>
  </si>
  <si>
    <t>Kauno lopšelis-darželis „Linelis“</t>
  </si>
  <si>
    <t>Kauno lopšelis-darželis „Malūnėlis“</t>
  </si>
  <si>
    <t>Kauno lopšelis-darželis „Mažylis“</t>
  </si>
  <si>
    <t>Kauno lopšelis-darželis „Naminukas“</t>
  </si>
  <si>
    <t>Kauno lopšelis-darželis „Nežiniukas“</t>
  </si>
  <si>
    <t>Kauno lopšelis-darželis „Obelėlė“</t>
  </si>
  <si>
    <t>Kauno lopšelis-darželis „Pagrandukas“</t>
  </si>
  <si>
    <t>Kauno Panemunės lopšelis-darželis</t>
  </si>
  <si>
    <t>Kauno lopšelis-darželis „Pasaka“</t>
  </si>
  <si>
    <t>Kauno sanatorinis lopšelis-darželis „Pienė“</t>
  </si>
  <si>
    <t>Kauno lopšelis-darželis „Pušaitė“</t>
  </si>
  <si>
    <t>Kauno sanatorinis lopšelis-darželis „Pušynėlis“</t>
  </si>
  <si>
    <t>Kauno lopšelis-darželis „Radastėlė“</t>
  </si>
  <si>
    <t>Kauno lopšelis-darželis „Rasytė“</t>
  </si>
  <si>
    <t>Kauno lopšelis-darželis „Rokutis“</t>
  </si>
  <si>
    <t>Kauno  lopšelis-darželis „Sadutė“</t>
  </si>
  <si>
    <t>Kauno  lopšelis-darželis „Saulutė“</t>
  </si>
  <si>
    <t>Kauno lopšelis-darželis „Smalsutis“</t>
  </si>
  <si>
    <t>Kauno lopšelis-darželis „Spindulėlis“</t>
  </si>
  <si>
    <t>Kauno lopšelis-darželis „Spindulys“</t>
  </si>
  <si>
    <t>Kauno lopšelis-darželis „Spragtukas“</t>
  </si>
  <si>
    <t>Kauno lopšelis-darželis „Svirnelis“</t>
  </si>
  <si>
    <t>Kauno Šančių lopšelis-darželis</t>
  </si>
  <si>
    <t>Kauno lopšelis-darželis „Šarkelė“</t>
  </si>
  <si>
    <t>Kauno lopšelis-darželis „Šermukšnėlis“</t>
  </si>
  <si>
    <t>Kauno lopšelis-darželis „Šilelis“</t>
  </si>
  <si>
    <t>Kauno lopšelis-darželis „Šilinukas“</t>
  </si>
  <si>
    <t>Kauno lopšelis-darželis „Šnekutis“</t>
  </si>
  <si>
    <t>Kauno Tirkiliškių lopšelis-darželis</t>
  </si>
  <si>
    <t>Kauno lopšelis-darželis „Tukas“</t>
  </si>
  <si>
    <t>Kauno lopšelis-darželis „Vaidilutė“</t>
  </si>
  <si>
    <t>Kauno lopšelis-darželis „Vaikystė“</t>
  </si>
  <si>
    <t>Kauno lopšelis-darželis „Varpelis“</t>
  </si>
  <si>
    <t>Kauno lopšelis-darželis „Vėrinėlis“</t>
  </si>
  <si>
    <t>Kauno lopšelis-darželis „Vilnelė“</t>
  </si>
  <si>
    <t>Kauno lopšelis-darželis „Vyturėlis“</t>
  </si>
  <si>
    <t>Kauno lopšelis-darželis „Volungėlė“</t>
  </si>
  <si>
    <t>Kauno lopšelis-darželis „Žara“</t>
  </si>
  <si>
    <t>Kauno lopšelis-darželis „Želmenėlis“</t>
  </si>
  <si>
    <t>Kauno lopšeli-darželis „Žemyna“</t>
  </si>
  <si>
    <t>Kauno lopšelis-darželis „Židinėlis“</t>
  </si>
  <si>
    <t>Kauno lopšelis-darželis „Žiedelis“</t>
  </si>
  <si>
    <t>Kauno lopšelis-darželis „Žilvitis“</t>
  </si>
  <si>
    <t>Kauno lopšelis-darželis „Žingsnelis“</t>
  </si>
  <si>
    <t>Kauno lopšelis-darželis „Žuvintas“</t>
  </si>
  <si>
    <t>Kauno lopšelis-darželis „Žvangutis“</t>
  </si>
  <si>
    <t>Kauno menų darželis „Etiudas“</t>
  </si>
  <si>
    <t>Kauno vaikų darželis „Raudonkepuraitė“</t>
  </si>
  <si>
    <t>Kauno vaikų darželis „Rudnosiukas“</t>
  </si>
  <si>
    <t>Kauno Valdorfo darželis „Šaltinėlis“</t>
  </si>
  <si>
    <t>Kauno mokykla-darželis "Šviesa"</t>
  </si>
  <si>
    <t>Kauno Montesori mokykla-darželis "Žiburėlis"</t>
  </si>
  <si>
    <t>Viso</t>
  </si>
  <si>
    <t>Kiekis</t>
  </si>
  <si>
    <t xml:space="preserve">Kauno lopšelis-darželis „Ąžuoliukas“ </t>
  </si>
  <si>
    <t xml:space="preserve">Kauno lopšelis-darželis „Bitutė“ </t>
  </si>
  <si>
    <t xml:space="preserve">Kauno lopšelis-darželis „Aušrinė“ </t>
  </si>
  <si>
    <t>Mob.:</t>
  </si>
  <si>
    <t>Įstaigos kodas: 191633714</t>
  </si>
  <si>
    <t>Adresas: Antanavos g. 17, Kaunas</t>
  </si>
  <si>
    <t>Tel.: 39 15 93</t>
  </si>
  <si>
    <t xml:space="preserve">Mob.: 86 572 0890 </t>
  </si>
  <si>
    <t xml:space="preserve">El. paštas: darzelis@aleksotas.kaunas.lm.lt </t>
  </si>
  <si>
    <t xml:space="preserve">Kauno Aleksoto lopšelis-darželis </t>
  </si>
  <si>
    <t>Įstaigos kodas: 191638070</t>
  </si>
  <si>
    <t>Adresas: K. Donelaičio g. 9a, Kaunas</t>
  </si>
  <si>
    <t>Tel.: 20 95 87</t>
  </si>
  <si>
    <t>El. paštas: darzelis@atzalele.kaunas.lm.lt</t>
  </si>
  <si>
    <t xml:space="preserve">Kauno lopšelis-darželis „Atžalėlė“ </t>
  </si>
  <si>
    <t>Įstaigos kodas: 191640865</t>
  </si>
  <si>
    <t>Adresas: Baltų pr. 49, Kaunas</t>
  </si>
  <si>
    <t>Tel.: 37 75 28</t>
  </si>
  <si>
    <t>Mob.: 86 868 3422</t>
  </si>
  <si>
    <t>Įstaigos kodas: 191635341</t>
  </si>
  <si>
    <t xml:space="preserve">Tel.:42 28 90 </t>
  </si>
  <si>
    <t xml:space="preserve">Mob.: 86 123 1689 </t>
  </si>
  <si>
    <t>El. paštas: aviliukasvd@gmail.com</t>
  </si>
  <si>
    <t>Įstaigos kodas: 291642340</t>
  </si>
  <si>
    <t>Adresas:    Margio g. 17, Kaunas</t>
  </si>
  <si>
    <t>Tel.: 42 33 20</t>
  </si>
  <si>
    <t>Mob.: 86 872 9638</t>
  </si>
  <si>
    <t>El. paštas:azuoliukas.kaunas@gmail.com</t>
  </si>
  <si>
    <t>Įstaigos kodas: 191638451</t>
  </si>
  <si>
    <t>Adresas:    Taikos pr. 10, Kaunas</t>
  </si>
  <si>
    <t>Tel.: 73 24 59</t>
  </si>
  <si>
    <t>Mob.: 86 985 8184</t>
  </si>
  <si>
    <t>El. paštas: ldbitute50@gmail.com</t>
  </si>
  <si>
    <t>Įstaigos kodas: 195473374</t>
  </si>
  <si>
    <t>Adresas:    Bitininkų 19, Kaunas</t>
  </si>
  <si>
    <t xml:space="preserve">Tel.: 42 01 65 </t>
  </si>
  <si>
    <t>Mob.: 8 683 58902</t>
  </si>
  <si>
    <t>Įstaigos kodas: 191635722</t>
  </si>
  <si>
    <t>Adresas:    Prancūzų g. 68a, Kaunas</t>
  </si>
  <si>
    <t>Tel.: 34 80 39</t>
  </si>
  <si>
    <t>Mob.: 8 614 79169</t>
  </si>
  <si>
    <t>El. paštas: ciauskutis.darzelis@gmail.com</t>
  </si>
  <si>
    <t>Įstaigos kodas: 191637698</t>
  </si>
  <si>
    <t>Adresas:    Žagarės g. 5, Kaunas</t>
  </si>
  <si>
    <t>Tel.: 26 65 63</t>
  </si>
  <si>
    <t>El. paštas: lddaigelis@gmail.com</t>
  </si>
  <si>
    <t>Įstaigos kodas: 191633333</t>
  </si>
  <si>
    <t>Adresas: Panerių g. 44, Kaunas</t>
  </si>
  <si>
    <t>Tel.: 36 35 30</t>
  </si>
  <si>
    <t>Mob.: 86 869 4828</t>
  </si>
  <si>
    <t>Įstaigos kodas: 191634969</t>
  </si>
  <si>
    <t xml:space="preserve">Adresas:    R.Kalantos g. 116, Kaunas </t>
  </si>
  <si>
    <t>Tel.: 45 40 63</t>
  </si>
  <si>
    <t>Mob.: 86 110 1835</t>
  </si>
  <si>
    <t>El. paštas: drevinukas1@gmail.com</t>
  </si>
  <si>
    <t>Įstaigos kodas: 191828810</t>
  </si>
  <si>
    <t>Adresas:    A. Mapu g. 12, Kaunas</t>
  </si>
  <si>
    <t>Tel.: 42 34 43</t>
  </si>
  <si>
    <t>Mob.: 86 055 4084</t>
  </si>
  <si>
    <t>El. paštas: eziukas4@gmail.com</t>
  </si>
  <si>
    <t>Įstaigos kodas: 191634392</t>
  </si>
  <si>
    <t>Adresas: Ukmergės g. 19, Kaunas</t>
  </si>
  <si>
    <t>Tel.: 38 65 99</t>
  </si>
  <si>
    <t>El. paštas: ldg@gandriukas.kaunas.lm.lt</t>
  </si>
  <si>
    <t>Įstaigos kodas: 191639172</t>
  </si>
  <si>
    <t>Adresas:    Apuolės g. 29, Kaunas</t>
  </si>
  <si>
    <t>Tel.: 75 50 22</t>
  </si>
  <si>
    <t>Mob.: 86 526 0939</t>
  </si>
  <si>
    <t>El. paštas: giliuk@giliukas.kaunas.lm.lt</t>
  </si>
  <si>
    <t>Įstaigos kodas: 191641052</t>
  </si>
  <si>
    <t>Adresas:    Baltijos g. 28, Kaunas</t>
  </si>
  <si>
    <t>Tel.: 37 75 70</t>
  </si>
  <si>
    <t>Mob.: 86 124 9547</t>
  </si>
  <si>
    <t>El. paštas: l.d.gintarelis@gmail.com</t>
  </si>
  <si>
    <t>Įstaigos kodas: 191633529</t>
  </si>
  <si>
    <t>Adresas: Partizanų g. 52, Kaunas</t>
  </si>
  <si>
    <t>Tel.: 31 28 99</t>
  </si>
  <si>
    <t>Mob.: 86 879 4196</t>
  </si>
  <si>
    <t>El. paštas: girinukas@dokeda.lt</t>
  </si>
  <si>
    <t>Įstaigos kodas: 191642535</t>
  </si>
  <si>
    <t>Adresas:    Kovo 11-osios g. 25b, Kaunas</t>
  </si>
  <si>
    <t>Tel.: 45 46 49</t>
  </si>
  <si>
    <t>Mob.: 86 705 4220</t>
  </si>
  <si>
    <t>El. paštas: girstutis.darzelis@gmail.com</t>
  </si>
  <si>
    <t>Įstaigos kodas: 191638113</t>
  </si>
  <si>
    <t>Adresas:    Kovo 11-osios g. 14, Kaunas</t>
  </si>
  <si>
    <t xml:space="preserve">Tel.:45 43 09 </t>
  </si>
  <si>
    <t>Mob.: 86 159 0418</t>
  </si>
  <si>
    <t>El. paštas: ld@klausutis.kaunas.lm.lt</t>
  </si>
  <si>
    <t>Įstaigos kodas: 191642720</t>
  </si>
  <si>
    <t>Tel.: 42 24 48</t>
  </si>
  <si>
    <t>Mob.: 86 876 1080</t>
  </si>
  <si>
    <t>El. paštas: klevelis@gmail.com</t>
  </si>
  <si>
    <t>Įstaigos kodas: 191640299</t>
  </si>
  <si>
    <t>Adresas:    Pienių g. 14, Kaunas</t>
  </si>
  <si>
    <t>Tel.:37 75 81</t>
  </si>
  <si>
    <t>Mob.: 86 104 7691</t>
  </si>
  <si>
    <t xml:space="preserve">El. paštas: klumpele.darzelis@gmail.com </t>
  </si>
  <si>
    <t>Įstaigos kodas: 191641967</t>
  </si>
  <si>
    <t>Adresas:    S. Raštikio g. 21, Kaunas</t>
  </si>
  <si>
    <t>Tel.: 31 40 73</t>
  </si>
  <si>
    <t>Mob.: 86 889 2324</t>
  </si>
  <si>
    <t>El. paštas: info@kodelciukas.com</t>
  </si>
  <si>
    <t>Įstaigos kodas: 191640146</t>
  </si>
  <si>
    <t>Adresas:    P. Plechavičiaus g. 21</t>
  </si>
  <si>
    <t>Tel.: 31 24 50</t>
  </si>
  <si>
    <t>Mob.: 86 106 3897</t>
  </si>
  <si>
    <t>Įstaigos kodas: 191633290</t>
  </si>
  <si>
    <t>Adresas:    Birželio 23-iosios g. 21</t>
  </si>
  <si>
    <t>Tel.: 73 17 32</t>
  </si>
  <si>
    <t>Mob.: 86 473 0101</t>
  </si>
  <si>
    <t>Įstaigos kodas: 191641629</t>
  </si>
  <si>
    <t>Adresas:    Parko g. 10, Kaunas</t>
  </si>
  <si>
    <t>Tel.: 37 35 88</t>
  </si>
  <si>
    <t>Mob.: 86 863 3384</t>
  </si>
  <si>
    <t>El. paštas: dlakstute@yahoo.com</t>
  </si>
  <si>
    <t>Įstaigos kodas: 191639553</t>
  </si>
  <si>
    <t>Adresas:    K. Genio g. 7, Kaunas</t>
  </si>
  <si>
    <t>Tel.: 73 23 76</t>
  </si>
  <si>
    <t>Mob.: 86 854 3672</t>
  </si>
  <si>
    <t xml:space="preserve">El. paštas: liepaitedarzelis@gmail.com </t>
  </si>
  <si>
    <t>Įstaigos kodas: 191638832</t>
  </si>
  <si>
    <t>Adresas:    Savanorių pr. 236a, Kaunas</t>
  </si>
  <si>
    <t>Tel.: 31 23 35</t>
  </si>
  <si>
    <t>Mob.: 86 857 3230</t>
  </si>
  <si>
    <t>El. paštas: darzelis_linelis@inbox.lt</t>
  </si>
  <si>
    <t>Įstaigos kodas: 191638266</t>
  </si>
  <si>
    <t>Adresas: Kovo 11-osios g. 48, Kaunas</t>
  </si>
  <si>
    <t>Tel.: 35 12 46</t>
  </si>
  <si>
    <t>Mob.: 86 577 8887</t>
  </si>
  <si>
    <t xml:space="preserve">El. paštas: malunelis@hotmail.com </t>
  </si>
  <si>
    <t>Įstaigos kodas: 191639934</t>
  </si>
  <si>
    <t>Adresas:  P.Plechavičiaus g. 13, Kaunas</t>
  </si>
  <si>
    <t>Tel.: 38 67 35</t>
  </si>
  <si>
    <t>Mob.: 86 731 6116</t>
  </si>
  <si>
    <t xml:space="preserve">El. paštas: darz.mazylis@gmail.com </t>
  </si>
  <si>
    <t>Įstaigos kodas: 191641586</t>
  </si>
  <si>
    <t>Adresas:  Ašigalio g. 39, Kaunas</t>
  </si>
  <si>
    <t>Tel.: 38 66 08</t>
  </si>
  <si>
    <t>Mob.: 86 894 4428</t>
  </si>
  <si>
    <t xml:space="preserve">El. paštas: naminukas39@gmail.com </t>
  </si>
  <si>
    <t>Įstaigos kodas: 191642873</t>
  </si>
  <si>
    <t>Adresas: Vakarų g. 14, Kaunas</t>
  </si>
  <si>
    <t>Tel.: 73 35 42</t>
  </si>
  <si>
    <t>Mob.: 86 1593 994</t>
  </si>
  <si>
    <t>El. paštas: neziniukasdarzelis@gmail.com</t>
  </si>
  <si>
    <t>Įstaigos kodas: 191641771</t>
  </si>
  <si>
    <t xml:space="preserve">Adresas: K. Baršausko g. 76, Kaunas </t>
  </si>
  <si>
    <t>Tel.: 45 14 27</t>
  </si>
  <si>
    <t>Mob.: 86 860 1559</t>
  </si>
  <si>
    <t>Įstaigos kodas: 191636062</t>
  </si>
  <si>
    <t>Adresas: V. Krėvės pr. 58</t>
  </si>
  <si>
    <t>Tel.: 31 42 02</t>
  </si>
  <si>
    <t>Mob.: 86 730 4741</t>
  </si>
  <si>
    <t>El. paštas: darzelis@pagrandukas.kaunas.lm.lt</t>
  </si>
  <si>
    <t>Įstaigos kodas: 291635680</t>
  </si>
  <si>
    <t>Adresas:  Vaidoto g. 26a, Kaunas</t>
  </si>
  <si>
    <t>Tel.: 34 58 77</t>
  </si>
  <si>
    <t>Mob.: 86 132 0265</t>
  </si>
  <si>
    <t xml:space="preserve">El. paštas: panemunes28@gmail.com </t>
  </si>
  <si>
    <t>Įstaigos kodas: 291634240</t>
  </si>
  <si>
    <t>Adresas: V. Krėvės pr. 63a, Kaunas</t>
  </si>
  <si>
    <t>Tel.: 31 41 07</t>
  </si>
  <si>
    <t>Mob.: 86 437 0308</t>
  </si>
  <si>
    <t>Įstaigos kodas: 191642154</t>
  </si>
  <si>
    <t>Adresas: Birutės g. 9, Kaunas</t>
  </si>
  <si>
    <t>Tel.: 34 54 54</t>
  </si>
  <si>
    <t>Mob.: 86 158 5199</t>
  </si>
  <si>
    <t xml:space="preserve">El. paštas: info@piene.lt </t>
  </si>
  <si>
    <t>Įstaigos kodas: 191637926</t>
  </si>
  <si>
    <t>Adresas:  Varnių g. 49, Kaunas</t>
  </si>
  <si>
    <t>Tel.: 36 30 86</t>
  </si>
  <si>
    <t>Mob.: 86 836 5689</t>
  </si>
  <si>
    <t>El. paštas: ldpusaite@yahoo.com</t>
  </si>
  <si>
    <t>Įstaigos kodas: 191635875</t>
  </si>
  <si>
    <t>Adresas: Vaidoto g. 7a, Kaunas</t>
  </si>
  <si>
    <t>Tel.: 34 58 83</t>
  </si>
  <si>
    <t>Mob.: 86 858 1434</t>
  </si>
  <si>
    <t>El. paštas: ldpusynelis@gmail.com</t>
  </si>
  <si>
    <t>Įstaigos kodas: 191634620</t>
  </si>
  <si>
    <t>Adresas: Tvirtovės al. 86a, Kaunas</t>
  </si>
  <si>
    <t>Tel.: 73 00 80</t>
  </si>
  <si>
    <t>Mob.: 86 176 3326</t>
  </si>
  <si>
    <t>El. paštas: ldradastele@gmail.com</t>
  </si>
  <si>
    <t>Įstaigos kodas: 191637011</t>
  </si>
  <si>
    <t>Adresas: Rasytės g. 5, Kaunas</t>
  </si>
  <si>
    <t>Tel.: 36 28 72</t>
  </si>
  <si>
    <t>Mob.: 86 848 5852</t>
  </si>
  <si>
    <t>El. paštas: rasytesdarzelis@gmail.com</t>
  </si>
  <si>
    <t>Įstaigos kodas: 191097825</t>
  </si>
  <si>
    <t>Adresas: Baltaragio g. 2, Kaunas</t>
  </si>
  <si>
    <t>Tel.: 43 60 49</t>
  </si>
  <si>
    <t>Mob.: 86 205 6220</t>
  </si>
  <si>
    <t>El. paštas: ldrokutis@gmail.com</t>
  </si>
  <si>
    <t>Įstaigos kodas: 191634588</t>
  </si>
  <si>
    <t>Adresas:  Partizanų g. 122, Kaunas</t>
  </si>
  <si>
    <t>Tel.: 31 23 30</t>
  </si>
  <si>
    <t>Mob.: 86 106 2929</t>
  </si>
  <si>
    <t>El. paštas: sadute@gmail.com</t>
  </si>
  <si>
    <t>Įstaigos kodas: 191636258</t>
  </si>
  <si>
    <t>Adresas: V. Krėvės pr. 56, Kaunas</t>
  </si>
  <si>
    <t>Tel.: 31 20 33</t>
  </si>
  <si>
    <t>Mob.: 86 7807 118</t>
  </si>
  <si>
    <t xml:space="preserve">El. paštas: darzelis@kaunosaulute.lt </t>
  </si>
  <si>
    <t>Įstaigos kodas: 191642492</t>
  </si>
  <si>
    <t>Adresas: Taikos pr. 72, Kaunas</t>
  </si>
  <si>
    <t>Tel.: 45 46 20</t>
  </si>
  <si>
    <t>Mob.: 86 577 3433</t>
  </si>
  <si>
    <t>El. paštas: smalsutis2@gmail.com</t>
  </si>
  <si>
    <t>Įstaigos kodas: 191642916</t>
  </si>
  <si>
    <t>Adresas: Kalniečių g. 245a, Kaunas</t>
  </si>
  <si>
    <t>Tel.: 73 16 94</t>
  </si>
  <si>
    <t>Mob.: 86 183 0212</t>
  </si>
  <si>
    <t>El. paštas: spindulelis_kaunas@hotmail.com</t>
  </si>
  <si>
    <t>Įstaigos kodas: 191635537</t>
  </si>
  <si>
    <t>Adresas:    Sukilėlių pr. 71, Kaunas</t>
  </si>
  <si>
    <t>Tel.: 38 67 73</t>
  </si>
  <si>
    <t>Mob.: 86 031 0425</t>
  </si>
  <si>
    <t xml:space="preserve">El. paštas: darzelisspindulys@gmail.com </t>
  </si>
  <si>
    <t>Įstaigos kodas: 91634773</t>
  </si>
  <si>
    <t>Adresas: Kęstučio g. 44a, Kaunas</t>
  </si>
  <si>
    <t>Tel.:  42 57 64</t>
  </si>
  <si>
    <t>Mob.: 86 823 2771</t>
  </si>
  <si>
    <t>El. paštas: darzelis@spragtukas.lt</t>
  </si>
  <si>
    <t>Įstaigos kodas: 191638647</t>
  </si>
  <si>
    <t>Adresas:  S. Lozoraičio g. 24, Kaunas</t>
  </si>
  <si>
    <t>Tel.: 31 17 35</t>
  </si>
  <si>
    <t>Mob.: 86 826 7055</t>
  </si>
  <si>
    <t>El. paštas: svirnelisld@gmail.com</t>
  </si>
  <si>
    <t>Įstaigos kodas: 191640484</t>
  </si>
  <si>
    <t>Adresas: Miglovaros g. 14, Kaunas</t>
  </si>
  <si>
    <t>Tel.: 34 15 06</t>
  </si>
  <si>
    <t>Mob.: 86 821 5885</t>
  </si>
  <si>
    <t>El. paštas: sanciudarzelis@gmail.com</t>
  </si>
  <si>
    <t>Įstaigos kodas: 191640712</t>
  </si>
  <si>
    <t>Adresas: Šarkuvos g. 24, Kaunas</t>
  </si>
  <si>
    <t>Tel.: 37 76 00</t>
  </si>
  <si>
    <t>Mob.: 86 101 3101</t>
  </si>
  <si>
    <t>Įstaigos kodas: 191643594</t>
  </si>
  <si>
    <t>Adresas: A. Ramanausko-Vanago g. 6, Kaunas</t>
  </si>
  <si>
    <t>Tel.: 31 20 15</t>
  </si>
  <si>
    <t>Mob.: 86 885 1841</t>
  </si>
  <si>
    <t>El. paštas: ldsermuksnelis@gmail.com</t>
  </si>
  <si>
    <t>Įstaigos kodas: 191636639</t>
  </si>
  <si>
    <t>Adresas: R. Kalantos g. 118, Kaunas</t>
  </si>
  <si>
    <t>Tel.: 45 67 33</t>
  </si>
  <si>
    <t>Mob.: 86 123 2020</t>
  </si>
  <si>
    <t>Įstaigos kodas: 195093831</t>
  </si>
  <si>
    <t>Adresas: Pašilės g. 34, Kaunas</t>
  </si>
  <si>
    <t>Tel.:  35 31 32</t>
  </si>
  <si>
    <t>Mob.: 86 723 3849</t>
  </si>
  <si>
    <t>El. paštas: darzelissilinukas34@gmail.com</t>
  </si>
  <si>
    <t>Įstaigos kodas: 191634435</t>
  </si>
  <si>
    <t>Adresas: Kariūnų pl. 7, Kaunas</t>
  </si>
  <si>
    <t>Tel.: 34 58 84</t>
  </si>
  <si>
    <t>Mob.: 86 763 8054</t>
  </si>
  <si>
    <t>El. paštas: darzelissnekutis@gmail.com</t>
  </si>
  <si>
    <t>Įstaigos kodas: 191098012</t>
  </si>
  <si>
    <t>Adresas: Tirkiliškių g. 47, Kaunas</t>
  </si>
  <si>
    <t>Tel.: 39 26 00</t>
  </si>
  <si>
    <t>Mob.: 86 483 1416</t>
  </si>
  <si>
    <t>El. paštas: tirkdarzelis@gmail.com</t>
  </si>
  <si>
    <t>Įstaigos kodas: 191643441</t>
  </si>
  <si>
    <t>Adresas: Pakraščio g. 7a, Kaunas</t>
  </si>
  <si>
    <t>Tel.: 31 19 83</t>
  </si>
  <si>
    <t>Mob.: 86 724 7527</t>
  </si>
  <si>
    <t>El. paštas: tukasdm@tukas.kaunas.lm.lt</t>
  </si>
  <si>
    <t>Įstaigos kodas: 191636596</t>
  </si>
  <si>
    <t>Adresas: Draugystės pr. 5c, Kaunas</t>
  </si>
  <si>
    <t>Tel.: 45 60 22</t>
  </si>
  <si>
    <t>Mob.: 86 009 8843</t>
  </si>
  <si>
    <t xml:space="preserve">El. paštas: darzelis.vaidilute@gmail.com </t>
  </si>
  <si>
    <t>Įstaigos kodas: 191633486</t>
  </si>
  <si>
    <t>Adresas:  Partizanųg. 42, Kaunas</t>
  </si>
  <si>
    <t>Tel.: 31 10 14</t>
  </si>
  <si>
    <t>Mob.: 86 163 5405</t>
  </si>
  <si>
    <t>Įstaigos kodas: 191636824</t>
  </si>
  <si>
    <t>Adresas: S. Žukausko g. 17, Kaunas</t>
  </si>
  <si>
    <t>Tel.: 38 67 02</t>
  </si>
  <si>
    <t>Mob.: 86 848 2834</t>
  </si>
  <si>
    <t>El. paštas: varpelisld@gmail.com</t>
  </si>
  <si>
    <t>Įstaigos kodas: 191641248</t>
  </si>
  <si>
    <t>Adresas: Žiemgalių g. 1, Kaunas</t>
  </si>
  <si>
    <t>Tel.: 36 65 99</t>
  </si>
  <si>
    <t>Mob.: 86 104 7690</t>
  </si>
  <si>
    <t>El. paštas: info@verinelis.lt</t>
  </si>
  <si>
    <t>Įstaigos kodas: 191637883</t>
  </si>
  <si>
    <t>Adresas:   Vytenio g. 8, Kaunas</t>
  </si>
  <si>
    <t>Tel.: 36 36 41</t>
  </si>
  <si>
    <t>Mob.: 86 721 3856</t>
  </si>
  <si>
    <t>El. paštas: ldvilnele@yahoo.com</t>
  </si>
  <si>
    <t>Įstaigos kodas: 191643256</t>
  </si>
  <si>
    <t>Adresas: Kalniečių g. 214, Kaunas</t>
  </si>
  <si>
    <t>Tel.: 38 67 42</t>
  </si>
  <si>
    <t>Mob.: 86 805 1294</t>
  </si>
  <si>
    <t>El. paštas: ldv@vyturelis.kaunas.lm.lt</t>
  </si>
  <si>
    <t>Įstaigos kodas: 291640670</t>
  </si>
  <si>
    <t>Adresas:    Rietavo g. 20, Kaunas</t>
  </si>
  <si>
    <t>Tel.: 37 76 02</t>
  </si>
  <si>
    <t>Mob.:  86 116 9619</t>
  </si>
  <si>
    <t>El. paštas: volungele@parabole.lt</t>
  </si>
  <si>
    <t>Įstaigos kodas: 291638790</t>
  </si>
  <si>
    <t>Adresas: Savanorių pr. 179c, Kaunas</t>
  </si>
  <si>
    <t>Tel.: 33 40 05</t>
  </si>
  <si>
    <t>Mob.: 86 000 1865</t>
  </si>
  <si>
    <t>El. paštas: info@kaunozaliakalniold.lt</t>
  </si>
  <si>
    <t>Įstaigos kodas: 191641390</t>
  </si>
  <si>
    <t>Adresas:    Ašigalio g. 13, Kaunas</t>
  </si>
  <si>
    <t xml:space="preserve">Tel.: 38 67 23 </t>
  </si>
  <si>
    <t>Mob.: 86 141 4474</t>
  </si>
  <si>
    <t>El. paštas: zara.darzelis@yahoo.com</t>
  </si>
  <si>
    <t>Įstaigos kodas: 191635918</t>
  </si>
  <si>
    <t>Adresas: V. Krėvės pr. 95, Kaunas</t>
  </si>
  <si>
    <t>Tel.: 31 24 36</t>
  </si>
  <si>
    <t>Mob.: 86 140 5363</t>
  </si>
  <si>
    <t>El. paštas: ldzelma@gmail.com</t>
  </si>
  <si>
    <t>Įstaigos kodas: 191633867</t>
  </si>
  <si>
    <t>Adresas: Kalniečių g. 257, Kaunas</t>
  </si>
  <si>
    <t>Tel.: 38 67 63</t>
  </si>
  <si>
    <t>Mob.: 86 723 1091</t>
  </si>
  <si>
    <t>Įstaigos kodas: 191637164</t>
  </si>
  <si>
    <t>Adresas: Pikulo g. 31, Kaunas</t>
  </si>
  <si>
    <t>Tel.: 36 29 60</t>
  </si>
  <si>
    <t>Mob.: 86 751 4583</t>
  </si>
  <si>
    <t>El. paštas: zidinelisld@gmail.com</t>
  </si>
  <si>
    <t>Įstaigos kodas: 191639749</t>
  </si>
  <si>
    <t>Adresas: M. Jankaus g. 40a, Kaunas</t>
  </si>
  <si>
    <t>Tel.: 73 25 85</t>
  </si>
  <si>
    <t>Mob.: 86 807 3532</t>
  </si>
  <si>
    <t>El. paštas: lops_darz_ziedelis@yahoo.com</t>
  </si>
  <si>
    <t>Įstaigos kodas: 191639215</t>
  </si>
  <si>
    <t>Adresas: Hipodromo g. 70, Kaunas</t>
  </si>
  <si>
    <t>Tel.: 34 14 10</t>
  </si>
  <si>
    <t>Mob.: 86 826 4009</t>
  </si>
  <si>
    <t>Įstaigos kodas: 191643637</t>
  </si>
  <si>
    <t>Adresas:   Rasytės g. 9, Kaunas</t>
  </si>
  <si>
    <t>Tel.: 46 01 65</t>
  </si>
  <si>
    <t>Mob.: 86 723 4365</t>
  </si>
  <si>
    <t>El. paštas: darzelis@zingsnelis.kaunas.lm.lt</t>
  </si>
  <si>
    <t>Įstaigos kodas: 191639368</t>
  </si>
  <si>
    <t>Adresas:    Žuvinto g. 8, Kaunas</t>
  </si>
  <si>
    <t>Tel.: 34 83 85</t>
  </si>
  <si>
    <t>Mob.: 86 578 5283</t>
  </si>
  <si>
    <t>El. paštas: zuvintodarzelis@gmail.com</t>
  </si>
  <si>
    <t>Įstaigos kodas: 191640527</t>
  </si>
  <si>
    <t>Adresas: Šarkuvos g. 21, Kaunas</t>
  </si>
  <si>
    <t>Tel.: 37 76 31</t>
  </si>
  <si>
    <t>Mob.: 86 7239 285</t>
  </si>
  <si>
    <t>Įstaigos kodas: 191633671</t>
  </si>
  <si>
    <t>Tel.: 22 65 77</t>
  </si>
  <si>
    <t>Mob.: 86 082 7774</t>
  </si>
  <si>
    <t>Įstaigos kodas: 191636443</t>
  </si>
  <si>
    <t>Tel.: 39 14  04</t>
  </si>
  <si>
    <t>Mob.: 86 865 2384</t>
  </si>
  <si>
    <t>El. paštas: vd.dvarelis@gmail.com</t>
  </si>
  <si>
    <t>Įstaigos kodas: 191643060</t>
  </si>
  <si>
    <t>Adresas:  V. Krėvės pr. 105a, Kaunas</t>
  </si>
  <si>
    <t>Tel.: 31 39 91</t>
  </si>
  <si>
    <t>Mob.: 86 850 5455</t>
  </si>
  <si>
    <t>El. paštas: etiudas@dr.com</t>
  </si>
  <si>
    <t>Įstaigos kodas: 191636781</t>
  </si>
  <si>
    <t>Adresas: Trakų g. 33, Kaunas</t>
  </si>
  <si>
    <t>Tel.: 42 32 14</t>
  </si>
  <si>
    <t>Mob.: 86 991 9825</t>
  </si>
  <si>
    <t>El. paštas: darzelis@rkepuraite.lt</t>
  </si>
  <si>
    <t>Įstaigos kodas: 191636977</t>
  </si>
  <si>
    <t>Adresas: Betonuotojų g. 3, Kaunas</t>
  </si>
  <si>
    <t>Tel.: 35 02 78</t>
  </si>
  <si>
    <t>Mob.: 86 776 9884</t>
  </si>
  <si>
    <t>El. paštas: rudnosiukasdarzelis@gmail.com</t>
  </si>
  <si>
    <t>Įstaigos kodas: 191641814</t>
  </si>
  <si>
    <t>Adresas:    K. Baršausko g. 84, Kaunas</t>
  </si>
  <si>
    <t>Tel.: 45 14 26</t>
  </si>
  <si>
    <t>Mob.: 86 985 5290</t>
  </si>
  <si>
    <t>El. paštas: saltinelisvd@gmail.com</t>
  </si>
  <si>
    <t>Įstaigos kodas: 191641433</t>
  </si>
  <si>
    <t>Adresas:    Geležinio Vilko g. 9, Kaunas</t>
  </si>
  <si>
    <t>Tel.: 31 36 03</t>
  </si>
  <si>
    <t>Mob.: 86 822 5716</t>
  </si>
  <si>
    <t>Įstaigos kodas: 191634816</t>
  </si>
  <si>
    <t>Adresas: Rimvydo g. 20, Kaunas</t>
  </si>
  <si>
    <t>Tel.: 33 31 46</t>
  </si>
  <si>
    <t>Mob.: 86 202 5839</t>
  </si>
  <si>
    <t>Įstaigos kodas:191846114</t>
  </si>
  <si>
    <t>Adresas: Verkių g. 36, Kaunas</t>
  </si>
  <si>
    <t>Tel.: 34 80 61</t>
  </si>
  <si>
    <t>Mob.: 86 856 0026</t>
  </si>
  <si>
    <t>El. paštas: zibureliodm@ziburelis.kaunas.lm.lt</t>
  </si>
  <si>
    <t xml:space="preserve">Eil. Nr. </t>
  </si>
  <si>
    <t>Adresas:    Griunvaldo g. 26, 26a, Kaunas</t>
  </si>
  <si>
    <t>El. paštas: darz.obelele@gmail.com</t>
  </si>
  <si>
    <t>El. paštas: kregzdute95@gmail.com</t>
  </si>
  <si>
    <t>Obuoliai perkami I metų ketvirtį</t>
  </si>
  <si>
    <t>Obuoliai perkami II metų ketvirtį</t>
  </si>
  <si>
    <t>Obuoliai perkami III metų ketvirtį</t>
  </si>
  <si>
    <t>Obuoliai perkami IV metų ketvirtį</t>
  </si>
  <si>
    <t xml:space="preserve">Kaina </t>
  </si>
  <si>
    <t xml:space="preserve">Suma </t>
  </si>
  <si>
    <t>El. paštas: info@ld-boruzele.lt</t>
  </si>
  <si>
    <t xml:space="preserve">Mob.: </t>
  </si>
  <si>
    <t xml:space="preserve"> SUMA DĖL GALIMYBĖS PIRKTI NENURODYTAS PREKES IKI 10%</t>
  </si>
  <si>
    <t xml:space="preserve">PRADINĖS ĮSTAIGŲ PAGRINDINIŲ SUTARČIŲ VERTĖS   </t>
  </si>
  <si>
    <t>IŠ VISO 1 DALIES SUMA:</t>
  </si>
  <si>
    <t>Kauno „Nemuno“ mokykla</t>
  </si>
  <si>
    <t>El. paštas: nemunas.vesta@gmail.com</t>
  </si>
  <si>
    <t>Mob.: 86 788 1231</t>
  </si>
  <si>
    <t>Tel.: 45 44 19</t>
  </si>
  <si>
    <t>Adresas:  A. ir J. Gravrogkų g. 9, Kaunas, padalinio adresas: A. ir J. Gravrogkų g. 11, Kaunas</t>
  </si>
  <si>
    <t>Įstaigos kodas: 190136168</t>
  </si>
  <si>
    <t>Kauno lopšelis-darželis "Dvarelis"</t>
  </si>
  <si>
    <t>Kauno lopšelis darželis „Vaivorykštė“</t>
  </si>
  <si>
    <t>El. paštas: info@mokyklasviesa.lt</t>
  </si>
  <si>
    <t>El. paštas: darzelis@vaivorykste.kaunas.lm.lt</t>
  </si>
  <si>
    <t xml:space="preserve">El. paštas: rastine@sarkele.lt </t>
  </si>
  <si>
    <t>El. paštas: dobilelisld@gmail.com</t>
  </si>
  <si>
    <t>El. paštas: info@vaikystes.lt</t>
  </si>
  <si>
    <t>ĮSTAIGŲ SĄRAŠAS SU PRELIMINARIU PREKIŲ POREIKIU, PREKĖMS, NENURODYTOMS PRELIMINARIOSIOS SUTARTIES 3 PRIEDE, PIRKTI SKIRTOS SUMOS PAGAL ĮSTAIGAS, ĮSTAIGŲ PRADINĖS PAGRINDINĖS SUTARTIES VERTĖS</t>
  </si>
  <si>
    <t>Kauno lopšelis-darželis „Aviliukas“</t>
  </si>
  <si>
    <t>El. paštas: zilvitis.kaunas@gmail.com</t>
  </si>
  <si>
    <t>El. paštas: 6lopselis.darzelis@gmail.com; puskinovm@puskinas.kaunas.lm.lt</t>
  </si>
  <si>
    <t>Adresas: Vytauto pr. 50, Kaunas, padalinio adresas A. Mickevičaus  g. 54, Kaunas</t>
  </si>
  <si>
    <t>Adresas: Amerikos lietuvių g. 9, Kaunas, padalinio adresas:  J. Kumpio g. 1, Kaunas</t>
  </si>
  <si>
    <t>El. paštas: kaunas.zemyna@gmail.com</t>
  </si>
  <si>
    <t>El. paštas: darzelis@silelis.kaunas.lm.lt</t>
  </si>
  <si>
    <t>El. paštas: rastine@zvangutis.lt</t>
  </si>
  <si>
    <t>El. paštas: darzelis@kaunopasaka.lt</t>
  </si>
  <si>
    <t>El. paštas: info@kaunokulverstukas.lt</t>
  </si>
  <si>
    <t>El. paštas:  info@ausrine.lt</t>
  </si>
  <si>
    <t>Adresas: A. Mackevičiaus g. 101, Kaunas, padalinio adresas: S. Žukausko g. 31, Kaunas</t>
  </si>
  <si>
    <t xml:space="preserve">Kauno Žaliakalnio lopšelis-darželis </t>
  </si>
  <si>
    <t>Kauno Aleksandro Puškino gimnazijos ikimokyklinis skyrius</t>
  </si>
  <si>
    <t>2 priedas (nauja redakcija)</t>
  </si>
  <si>
    <t xml:space="preserve">dėl Maisto produktų (obuolių ir obuolių sulčių) Kauno miesto </t>
  </si>
  <si>
    <t xml:space="preserve">savivaldybės švietimo ir ugdymo įstaigoms, kuriose mokiniai          </t>
  </si>
  <si>
    <t xml:space="preserve"> pirkimo I daliai</t>
  </si>
  <si>
    <t xml:space="preserve"> mokomi pagal ikimokyklinio ir priešmokyklinio ugdymo programas,</t>
  </si>
  <si>
    <t>Pirkėjas</t>
  </si>
  <si>
    <t>Kauno miesto savivaldybės administracija</t>
  </si>
  <si>
    <t>Įstaigos kodas 188764867</t>
  </si>
  <si>
    <t>Laisvės al. 96, 44251 Kaunas</t>
  </si>
  <si>
    <t>A. s. LT 444010042500010078</t>
  </si>
  <si>
    <t>Luminor Bank AS, Lietuvos skyrius</t>
  </si>
  <si>
    <t>Banko kodas 40100</t>
  </si>
  <si>
    <t>Administracijos direktorius</t>
  </si>
  <si>
    <t xml:space="preserve">           A. V.</t>
  </si>
  <si>
    <t xml:space="preserve">                       (parašas)</t>
  </si>
  <si>
    <t>Vilius Šiliauskas</t>
  </si>
  <si>
    <t>Tiekėjai</t>
  </si>
  <si>
    <t>1. UAB „Samsonas“</t>
  </si>
  <si>
    <t>Įmonės kodas 133140587</t>
  </si>
  <si>
    <t>PVM mokėtojo kodas LT331405811</t>
  </si>
  <si>
    <t>Europos pr. 38, 46369 Kaunas</t>
  </si>
  <si>
    <t>A. s. LT27 7044 0600 0284 6368</t>
  </si>
  <si>
    <t xml:space="preserve">AB SEB bankas </t>
  </si>
  <si>
    <t>Banko kodas  70440</t>
  </si>
  <si>
    <t>Generalinis direktorius</t>
  </si>
  <si>
    <t>Henrikas Urbšta</t>
  </si>
  <si>
    <t>2. UAB „Viržis“</t>
  </si>
  <si>
    <t>Įmonės kodas 159750366</t>
  </si>
  <si>
    <t>PVM mokėtojo kodas LT597503610</t>
  </si>
  <si>
    <t xml:space="preserve">Neveronių k., Neveronių sen., LT-54477 Kauno r. </t>
  </si>
  <si>
    <t>A. s. LT077230000002467182</t>
  </si>
  <si>
    <t>UAB Medicinos bankas</t>
  </si>
  <si>
    <t>Banko kodas 72300</t>
  </si>
  <si>
    <t>A. V.</t>
  </si>
  <si>
    <t xml:space="preserve">2019 m. vasario 5 d. Preliminariosios sutarties Nr. SR-0105                    </t>
  </si>
  <si>
    <t>Komercijos vadovė</t>
  </si>
  <si>
    <t>Ina Moročkienė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</si>
</sst>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427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165" fontId="9" fillId="0" borderId="0"/>
    <xf numFmtId="164" fontId="12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/>
    <xf numFmtId="0" fontId="1" fillId="0" borderId="0"/>
    <xf numFmtId="165" fontId="9" fillId="0" borderId="0"/>
  </cellStyleXfs>
  <cellXfs count="12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10" fillId="0" borderId="3" xfId="0" applyFont="1" applyFill="1" applyBorder="1"/>
    <xf numFmtId="2" fontId="6" fillId="2" borderId="0" xfId="0" applyNumberFormat="1" applyFont="1" applyFill="1"/>
    <xf numFmtId="0" fontId="6" fillId="0" borderId="0" xfId="0" applyFont="1" applyFill="1"/>
    <xf numFmtId="0" fontId="6" fillId="0" borderId="0" xfId="0" applyFont="1" applyFill="1" applyBorder="1"/>
    <xf numFmtId="1" fontId="6" fillId="0" borderId="0" xfId="0" applyNumberFormat="1" applyFont="1" applyFill="1" applyBorder="1"/>
    <xf numFmtId="0" fontId="6" fillId="0" borderId="5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2" fontId="6" fillId="0" borderId="0" xfId="0" applyNumberFormat="1" applyFont="1" applyFill="1"/>
    <xf numFmtId="0" fontId="6" fillId="0" borderId="6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1" fontId="10" fillId="0" borderId="6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/>
    </xf>
    <xf numFmtId="2" fontId="15" fillId="0" borderId="3" xfId="0" applyNumberFormat="1" applyFont="1" applyFill="1" applyBorder="1"/>
    <xf numFmtId="2" fontId="10" fillId="0" borderId="3" xfId="0" applyNumberFormat="1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7" fillId="0" borderId="0" xfId="0" applyNumberFormat="1" applyFont="1" applyFill="1" applyBorder="1"/>
    <xf numFmtId="1" fontId="6" fillId="0" borderId="0" xfId="0" applyNumberFormat="1" applyFont="1" applyFill="1"/>
    <xf numFmtId="0" fontId="7" fillId="0" borderId="0" xfId="0" applyFont="1" applyFill="1"/>
    <xf numFmtId="2" fontId="7" fillId="0" borderId="0" xfId="0" applyNumberFormat="1" applyFont="1" applyFill="1"/>
    <xf numFmtId="2" fontId="16" fillId="0" borderId="3" xfId="0" applyNumberFormat="1" applyFont="1" applyFill="1" applyBorder="1" applyAlignment="1"/>
    <xf numFmtId="2" fontId="4" fillId="0" borderId="0" xfId="0" applyNumberFormat="1" applyFont="1" applyFill="1"/>
    <xf numFmtId="0" fontId="4" fillId="0" borderId="0" xfId="0" applyFont="1" applyFill="1"/>
    <xf numFmtId="2" fontId="17" fillId="0" borderId="0" xfId="0" applyNumberFormat="1" applyFont="1" applyFill="1"/>
    <xf numFmtId="0" fontId="17" fillId="0" borderId="0" xfId="0" applyFont="1" applyFill="1"/>
    <xf numFmtId="2" fontId="6" fillId="0" borderId="0" xfId="0" applyNumberFormat="1" applyFont="1" applyFill="1" applyAlignment="1"/>
    <xf numFmtId="0" fontId="7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2" fontId="10" fillId="0" borderId="0" xfId="0" applyNumberFormat="1" applyFont="1" applyFill="1" applyAlignment="1"/>
    <xf numFmtId="2" fontId="10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2" fontId="10" fillId="0" borderId="0" xfId="0" applyNumberFormat="1" applyFont="1" applyFill="1" applyBorder="1" applyAlignment="1"/>
    <xf numFmtId="2" fontId="6" fillId="0" borderId="9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horizontal="center"/>
    </xf>
    <xf numFmtId="2" fontId="16" fillId="0" borderId="5" xfId="0" applyNumberFormat="1" applyFont="1" applyFill="1" applyBorder="1" applyAlignment="1">
      <alignment horizontal="center"/>
    </xf>
    <xf numFmtId="2" fontId="16" fillId="0" borderId="6" xfId="0" applyNumberFormat="1" applyFont="1" applyFill="1" applyBorder="1" applyAlignment="1">
      <alignment horizontal="center"/>
    </xf>
    <xf numFmtId="2" fontId="10" fillId="0" borderId="5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2" fontId="1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/>
  </cellXfs>
  <cellStyles count="8">
    <cellStyle name="Excel Built-in Normal" xfId="1"/>
    <cellStyle name="Excel Built-in Normal 2" xfId="5"/>
    <cellStyle name="Excel Built-in Normal 2 2" xfId="7"/>
    <cellStyle name="Įprastas" xfId="0" builtinId="0"/>
    <cellStyle name="Įprastas 2" xfId="3"/>
    <cellStyle name="Įprastas 3" xfId="4"/>
    <cellStyle name="Įprastas 3 2" xfId="6"/>
    <cellStyle name="Kablelis 2" xfId="2"/>
  </cellStyles>
  <dxfs count="0"/>
  <tableStyles count="0" defaultTableStyle="TableStyleMedium2" defaultPivotStyle="PivotStyleMedium9"/>
  <colors>
    <mruColors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J76"/>
  <sheetViews>
    <sheetView tabSelected="1" topLeftCell="HP1" zoomScale="70" zoomScaleNormal="70" workbookViewId="0">
      <selection activeCell="K20" sqref="K20:K23"/>
    </sheetView>
  </sheetViews>
  <sheetFormatPr defaultRowHeight="15" x14ac:dyDescent="0.25"/>
  <cols>
    <col min="1" max="1" width="6.28515625" style="7" customWidth="1"/>
    <col min="2" max="2" width="38.85546875" style="7" customWidth="1"/>
    <col min="3" max="3" width="9.140625" style="7"/>
    <col min="4" max="4" width="9.28515625" style="8" customWidth="1"/>
    <col min="5" max="5" width="8.7109375" style="6" customWidth="1"/>
    <col min="6" max="6" width="8.7109375" style="12" customWidth="1"/>
    <col min="7" max="8" width="8.7109375" style="6" customWidth="1"/>
    <col min="9" max="9" width="8.7109375" style="12" customWidth="1"/>
    <col min="10" max="11" width="8.7109375" style="6" customWidth="1"/>
    <col min="12" max="12" width="8.7109375" style="12" customWidth="1"/>
    <col min="13" max="14" width="8.7109375" style="6" customWidth="1"/>
    <col min="15" max="15" width="8.7109375" style="12" customWidth="1"/>
    <col min="16" max="17" width="8.7109375" style="6" customWidth="1"/>
    <col min="18" max="18" width="8.7109375" style="12" customWidth="1"/>
    <col min="19" max="20" width="8.7109375" style="6" customWidth="1"/>
    <col min="21" max="21" width="8.7109375" style="12" customWidth="1"/>
    <col min="22" max="23" width="8.7109375" style="6" customWidth="1"/>
    <col min="24" max="24" width="8.7109375" style="12" customWidth="1"/>
    <col min="25" max="25" width="8.7109375" style="6" customWidth="1"/>
    <col min="26" max="26" width="8.7109375" style="43" customWidth="1"/>
    <col min="27" max="27" width="8.7109375" style="12" customWidth="1"/>
    <col min="28" max="28" width="8.7109375" style="43" customWidth="1"/>
    <col min="29" max="29" width="8.7109375" style="6" customWidth="1"/>
    <col min="30" max="30" width="8.7109375" style="12" customWidth="1"/>
    <col min="31" max="32" width="8.7109375" style="6" customWidth="1"/>
    <col min="33" max="33" width="8.7109375" style="12" customWidth="1"/>
    <col min="34" max="35" width="8.7109375" style="6" customWidth="1"/>
    <col min="36" max="36" width="8.7109375" style="12" customWidth="1"/>
    <col min="37" max="38" width="8.7109375" style="6" customWidth="1"/>
    <col min="39" max="39" width="8.7109375" style="12" customWidth="1"/>
    <col min="40" max="41" width="8.7109375" style="6" customWidth="1"/>
    <col min="42" max="42" width="8.7109375" style="12" customWidth="1"/>
    <col min="43" max="44" width="8.7109375" style="6" customWidth="1"/>
    <col min="45" max="45" width="8.7109375" style="12" customWidth="1"/>
    <col min="46" max="47" width="8.7109375" style="6" customWidth="1"/>
    <col min="48" max="48" width="8.7109375" style="12" customWidth="1"/>
    <col min="49" max="50" width="8.7109375" style="6" customWidth="1"/>
    <col min="51" max="51" width="8.7109375" style="12" customWidth="1"/>
    <col min="52" max="53" width="8.7109375" style="6" customWidth="1"/>
    <col min="54" max="54" width="8.7109375" style="12" customWidth="1"/>
    <col min="55" max="56" width="8.7109375" style="6" customWidth="1"/>
    <col min="57" max="57" width="8.7109375" style="12" customWidth="1"/>
    <col min="58" max="59" width="8.7109375" style="6" customWidth="1"/>
    <col min="60" max="60" width="8.7109375" style="12" customWidth="1"/>
    <col min="61" max="62" width="8.7109375" style="6" customWidth="1"/>
    <col min="63" max="63" width="8.7109375" style="12" customWidth="1"/>
    <col min="64" max="65" width="8.7109375" style="6" customWidth="1"/>
    <col min="66" max="66" width="8.7109375" style="12" customWidth="1"/>
    <col min="67" max="68" width="8.7109375" style="6" customWidth="1"/>
    <col min="69" max="69" width="8.7109375" style="12" customWidth="1"/>
    <col min="70" max="71" width="8.7109375" style="6" customWidth="1"/>
    <col min="72" max="72" width="8.7109375" style="12" customWidth="1"/>
    <col min="73" max="74" width="8.7109375" style="6" customWidth="1"/>
    <col min="75" max="75" width="8.7109375" style="12" customWidth="1"/>
    <col min="76" max="77" width="8.7109375" style="6" customWidth="1"/>
    <col min="78" max="78" width="8.7109375" style="12" customWidth="1"/>
    <col min="79" max="80" width="8.7109375" style="6" customWidth="1"/>
    <col min="81" max="81" width="8.7109375" style="12" customWidth="1"/>
    <col min="82" max="83" width="8.7109375" style="6" customWidth="1"/>
    <col min="84" max="84" width="8.7109375" style="12" customWidth="1"/>
    <col min="85" max="86" width="8.7109375" style="6" customWidth="1"/>
    <col min="87" max="87" width="8.7109375" style="12" customWidth="1"/>
    <col min="88" max="89" width="8.7109375" style="6" customWidth="1"/>
    <col min="90" max="90" width="8.7109375" style="12" customWidth="1"/>
    <col min="91" max="92" width="8.7109375" style="6" customWidth="1"/>
    <col min="93" max="93" width="8.7109375" style="12" customWidth="1"/>
    <col min="94" max="95" width="8.7109375" style="6" customWidth="1"/>
    <col min="96" max="96" width="8.7109375" style="12" customWidth="1"/>
    <col min="97" max="98" width="8.7109375" style="6" customWidth="1"/>
    <col min="99" max="99" width="8.7109375" style="12" customWidth="1"/>
    <col min="100" max="101" width="8.7109375" style="6" customWidth="1"/>
    <col min="102" max="102" width="8.7109375" style="12" customWidth="1"/>
    <col min="103" max="104" width="8.7109375" style="6" customWidth="1"/>
    <col min="105" max="105" width="8.7109375" style="12" customWidth="1"/>
    <col min="106" max="107" width="8.7109375" style="6" customWidth="1"/>
    <col min="108" max="108" width="8.7109375" style="12" customWidth="1"/>
    <col min="109" max="110" width="8.7109375" style="6" customWidth="1"/>
    <col min="111" max="111" width="8.7109375" style="12" customWidth="1"/>
    <col min="112" max="113" width="8.7109375" style="6" customWidth="1"/>
    <col min="114" max="114" width="8.7109375" style="12" customWidth="1"/>
    <col min="115" max="116" width="8.7109375" style="6" customWidth="1"/>
    <col min="117" max="117" width="8.7109375" style="12" customWidth="1"/>
    <col min="118" max="119" width="8.7109375" style="6" customWidth="1"/>
    <col min="120" max="120" width="8.7109375" style="12" customWidth="1"/>
    <col min="121" max="122" width="8.7109375" style="6" customWidth="1"/>
    <col min="123" max="123" width="8.7109375" style="12" customWidth="1"/>
    <col min="124" max="125" width="8.7109375" style="6" customWidth="1"/>
    <col min="126" max="126" width="8.7109375" style="12" customWidth="1"/>
    <col min="127" max="128" width="8.7109375" style="6" customWidth="1"/>
    <col min="129" max="129" width="8.7109375" style="12" customWidth="1"/>
    <col min="130" max="131" width="8.7109375" style="6" customWidth="1"/>
    <col min="132" max="132" width="8.7109375" style="12" customWidth="1"/>
    <col min="133" max="134" width="8.7109375" style="6" customWidth="1"/>
    <col min="135" max="135" width="8.7109375" style="12" customWidth="1"/>
    <col min="136" max="137" width="8.7109375" style="6" customWidth="1"/>
    <col min="138" max="138" width="8.7109375" style="12" customWidth="1"/>
    <col min="139" max="140" width="8.7109375" style="6" customWidth="1"/>
    <col min="141" max="141" width="8.7109375" style="12" customWidth="1"/>
    <col min="142" max="143" width="8.7109375" style="6" customWidth="1"/>
    <col min="144" max="144" width="8.7109375" style="12" customWidth="1"/>
    <col min="145" max="145" width="8.7109375" style="6" customWidth="1"/>
    <col min="146" max="146" width="8.7109375" style="44" customWidth="1"/>
    <col min="147" max="147" width="8.7109375" style="45" customWidth="1"/>
    <col min="148" max="148" width="8.7109375" style="44" customWidth="1"/>
    <col min="149" max="149" width="8.7109375" style="6" customWidth="1"/>
    <col min="150" max="150" width="8.7109375" style="12" customWidth="1"/>
    <col min="151" max="152" width="8.7109375" style="6" customWidth="1"/>
    <col min="153" max="153" width="8.7109375" style="12" customWidth="1"/>
    <col min="154" max="155" width="8.7109375" style="6" customWidth="1"/>
    <col min="156" max="156" width="8.7109375" style="12" customWidth="1"/>
    <col min="157" max="158" width="8.7109375" style="6" customWidth="1"/>
    <col min="159" max="159" width="8.7109375" style="12" customWidth="1"/>
    <col min="160" max="161" width="8.7109375" style="6" customWidth="1"/>
    <col min="162" max="162" width="8.7109375" style="12" customWidth="1"/>
    <col min="163" max="164" width="8.7109375" style="6" customWidth="1"/>
    <col min="165" max="165" width="8.7109375" style="12" customWidth="1"/>
    <col min="166" max="167" width="8.7109375" style="6" customWidth="1"/>
    <col min="168" max="168" width="8.7109375" style="12" customWidth="1"/>
    <col min="169" max="169" width="8.7109375" style="6" customWidth="1"/>
    <col min="170" max="170" width="8.7109375" style="44" customWidth="1"/>
    <col min="171" max="171" width="8.7109375" style="45" customWidth="1"/>
    <col min="172" max="172" width="8.7109375" style="44" customWidth="1"/>
    <col min="173" max="173" width="8.7109375" style="6" customWidth="1"/>
    <col min="174" max="174" width="8.7109375" style="12" customWidth="1"/>
    <col min="175" max="176" width="8.7109375" style="6" customWidth="1"/>
    <col min="177" max="177" width="8.7109375" style="12" customWidth="1"/>
    <col min="178" max="179" width="8.7109375" style="6" customWidth="1"/>
    <col min="180" max="180" width="8.7109375" style="12" customWidth="1"/>
    <col min="181" max="182" width="8.7109375" style="6" customWidth="1"/>
    <col min="183" max="183" width="8.7109375" style="12" customWidth="1"/>
    <col min="184" max="185" width="8.7109375" style="6" customWidth="1"/>
    <col min="186" max="186" width="8.7109375" style="12" customWidth="1"/>
    <col min="187" max="188" width="8.7109375" style="6" customWidth="1"/>
    <col min="189" max="189" width="8.7109375" style="12" customWidth="1"/>
    <col min="190" max="191" width="8.7109375" style="6" customWidth="1"/>
    <col min="192" max="192" width="8.7109375" style="12" customWidth="1"/>
    <col min="193" max="194" width="8.7109375" style="6" customWidth="1"/>
    <col min="195" max="195" width="8.7109375" style="12" customWidth="1"/>
    <col min="196" max="197" width="8.7109375" style="6" customWidth="1"/>
    <col min="198" max="198" width="8.7109375" style="12" customWidth="1"/>
    <col min="199" max="200" width="8.7109375" style="6" customWidth="1"/>
    <col min="201" max="201" width="8.7109375" style="12" customWidth="1"/>
    <col min="202" max="203" width="8.7109375" style="6" customWidth="1"/>
    <col min="204" max="204" width="8.7109375" style="12" customWidth="1"/>
    <col min="205" max="206" width="8.7109375" style="6" customWidth="1"/>
    <col min="207" max="207" width="8.7109375" style="12" customWidth="1"/>
    <col min="208" max="209" width="8.7109375" style="6" customWidth="1"/>
    <col min="210" max="210" width="8.7109375" style="12" customWidth="1"/>
    <col min="211" max="212" width="8.7109375" style="6" customWidth="1"/>
    <col min="213" max="213" width="8.7109375" style="12" customWidth="1"/>
    <col min="214" max="215" width="8.7109375" style="6" customWidth="1"/>
    <col min="216" max="216" width="8.7109375" style="12" customWidth="1"/>
    <col min="217" max="218" width="8.7109375" style="6" customWidth="1"/>
    <col min="219" max="219" width="8.7109375" style="12" customWidth="1"/>
    <col min="220" max="220" width="8.7109375" style="6" customWidth="1"/>
    <col min="221" max="221" width="8.7109375" style="44" customWidth="1"/>
    <col min="222" max="222" width="8.7109375" style="45" customWidth="1"/>
    <col min="223" max="223" width="8.7109375" style="44" customWidth="1"/>
    <col min="224" max="224" width="8.7109375" style="6" customWidth="1"/>
    <col min="225" max="225" width="8.7109375" style="12" customWidth="1"/>
    <col min="226" max="227" width="8.7109375" style="6" customWidth="1"/>
    <col min="228" max="228" width="8.7109375" style="12" customWidth="1"/>
    <col min="229" max="230" width="8.7109375" style="6" customWidth="1"/>
    <col min="231" max="231" width="8.7109375" style="12" customWidth="1"/>
    <col min="232" max="233" width="8.7109375" style="6" customWidth="1"/>
    <col min="234" max="234" width="8.7109375" style="12" customWidth="1"/>
    <col min="235" max="236" width="8.7109375" style="6" customWidth="1"/>
    <col min="237" max="237" width="8.7109375" style="12" customWidth="1"/>
    <col min="238" max="239" width="8.7109375" style="6" customWidth="1"/>
    <col min="240" max="240" width="8.7109375" style="12" customWidth="1"/>
    <col min="241" max="242" width="8.7109375" style="6" customWidth="1"/>
    <col min="243" max="243" width="8.7109375" style="12" customWidth="1"/>
    <col min="244" max="245" width="8.7109375" style="6" customWidth="1"/>
    <col min="246" max="246" width="8.7109375" style="12" customWidth="1"/>
    <col min="247" max="248" width="8.7109375" style="6" customWidth="1"/>
    <col min="249" max="249" width="8.7109375" style="12" customWidth="1"/>
    <col min="250" max="250" width="8.7109375" style="6" customWidth="1"/>
    <col min="251" max="252" width="8.7109375" style="12" customWidth="1"/>
    <col min="253" max="253" width="8.7109375" style="6" customWidth="1"/>
    <col min="254" max="254" width="12.7109375" style="6" customWidth="1"/>
    <col min="255" max="255" width="9.5703125" style="6" bestFit="1" customWidth="1"/>
    <col min="256" max="256" width="12.140625" style="6" customWidth="1"/>
    <col min="257" max="257" width="9.42578125" style="6" bestFit="1" customWidth="1"/>
    <col min="258" max="270" width="9.140625" style="6"/>
    <col min="271" max="16384" width="9.140625" style="3"/>
  </cols>
  <sheetData>
    <row r="1" spans="1:252" ht="19.5" customHeight="1" x14ac:dyDescent="0.25">
      <c r="C1" s="118" t="s">
        <v>542</v>
      </c>
      <c r="D1" s="118"/>
      <c r="E1" s="118"/>
      <c r="F1" s="118"/>
      <c r="G1" s="118"/>
      <c r="H1" s="118"/>
    </row>
    <row r="2" spans="1:252" ht="15" customHeight="1" x14ac:dyDescent="0.25">
      <c r="C2" s="118" t="s">
        <v>509</v>
      </c>
      <c r="D2" s="118"/>
      <c r="E2" s="118"/>
      <c r="F2" s="118"/>
      <c r="G2" s="118"/>
      <c r="H2" s="118"/>
    </row>
    <row r="3" spans="1:252" ht="15" customHeight="1" x14ac:dyDescent="0.25">
      <c r="C3" s="118" t="s">
        <v>510</v>
      </c>
      <c r="D3" s="118"/>
      <c r="E3" s="118"/>
      <c r="F3" s="118"/>
      <c r="G3" s="118"/>
      <c r="H3" s="118"/>
    </row>
    <row r="4" spans="1:252" ht="15" customHeight="1" x14ac:dyDescent="0.25">
      <c r="C4" s="118" t="s">
        <v>512</v>
      </c>
      <c r="D4" s="118"/>
      <c r="E4" s="118"/>
      <c r="F4" s="118"/>
      <c r="G4" s="118"/>
      <c r="H4" s="118"/>
    </row>
    <row r="5" spans="1:252" x14ac:dyDescent="0.25">
      <c r="C5" s="119" t="s">
        <v>511</v>
      </c>
      <c r="D5" s="117"/>
      <c r="E5" s="117"/>
      <c r="F5" s="117"/>
      <c r="G5" s="117"/>
      <c r="H5" s="117"/>
    </row>
    <row r="6" spans="1:252" x14ac:dyDescent="0.25">
      <c r="E6" s="70" t="s">
        <v>508</v>
      </c>
      <c r="F6" s="70"/>
      <c r="G6" s="70"/>
      <c r="H6" s="70"/>
    </row>
    <row r="8" spans="1:252" ht="15" customHeight="1" x14ac:dyDescent="0.25">
      <c r="A8" s="69" t="s">
        <v>493</v>
      </c>
      <c r="B8" s="69"/>
      <c r="C8" s="69"/>
      <c r="D8" s="69"/>
      <c r="E8" s="69"/>
      <c r="F8" s="69"/>
      <c r="G8" s="69"/>
      <c r="H8" s="69"/>
    </row>
    <row r="9" spans="1:252" ht="15" customHeight="1" x14ac:dyDescent="0.25">
      <c r="A9" s="69"/>
      <c r="B9" s="69"/>
      <c r="C9" s="69"/>
      <c r="D9" s="69"/>
      <c r="E9" s="69"/>
      <c r="F9" s="69"/>
      <c r="G9" s="69"/>
      <c r="H9" s="69"/>
    </row>
    <row r="10" spans="1:252" x14ac:dyDescent="0.25">
      <c r="A10" s="69"/>
      <c r="B10" s="69"/>
      <c r="C10" s="69"/>
      <c r="D10" s="69"/>
      <c r="E10" s="69"/>
      <c r="F10" s="69"/>
      <c r="G10" s="69"/>
      <c r="H10" s="69"/>
    </row>
    <row r="12" spans="1:252" s="6" customFormat="1" ht="19.5" customHeight="1" x14ac:dyDescent="0.25">
      <c r="A12" s="71" t="s">
        <v>465</v>
      </c>
      <c r="B12" s="102" t="s">
        <v>0</v>
      </c>
      <c r="C12" s="102" t="s">
        <v>1</v>
      </c>
      <c r="D12" s="103" t="s">
        <v>2</v>
      </c>
      <c r="E12" s="9" t="s">
        <v>81</v>
      </c>
      <c r="F12" s="10"/>
      <c r="G12" s="11"/>
      <c r="H12" s="104" t="s">
        <v>87</v>
      </c>
      <c r="I12" s="105"/>
      <c r="J12" s="106"/>
      <c r="K12" s="104" t="s">
        <v>92</v>
      </c>
      <c r="L12" s="105"/>
      <c r="M12" s="106"/>
      <c r="N12" s="104" t="s">
        <v>96</v>
      </c>
      <c r="O12" s="105"/>
      <c r="P12" s="106"/>
      <c r="Q12" s="75" t="s">
        <v>100</v>
      </c>
      <c r="R12" s="76"/>
      <c r="S12" s="77"/>
      <c r="T12" s="75" t="s">
        <v>105</v>
      </c>
      <c r="U12" s="76"/>
      <c r="V12" s="77"/>
      <c r="W12" s="75" t="s">
        <v>110</v>
      </c>
      <c r="X12" s="76"/>
      <c r="Y12" s="77"/>
      <c r="Z12" s="89" t="s">
        <v>114</v>
      </c>
      <c r="AA12" s="90"/>
      <c r="AB12" s="91"/>
      <c r="AC12" s="75" t="s">
        <v>119</v>
      </c>
      <c r="AD12" s="76"/>
      <c r="AE12" s="77"/>
      <c r="AF12" s="75" t="s">
        <v>123</v>
      </c>
      <c r="AG12" s="76"/>
      <c r="AH12" s="77"/>
      <c r="AI12" s="75" t="s">
        <v>127</v>
      </c>
      <c r="AJ12" s="76"/>
      <c r="AK12" s="77"/>
      <c r="AL12" s="75" t="s">
        <v>132</v>
      </c>
      <c r="AM12" s="76"/>
      <c r="AN12" s="77"/>
      <c r="AO12" s="75" t="s">
        <v>137</v>
      </c>
      <c r="AP12" s="76"/>
      <c r="AQ12" s="77"/>
      <c r="AR12" s="75" t="s">
        <v>141</v>
      </c>
      <c r="AS12" s="76"/>
      <c r="AT12" s="77"/>
      <c r="AU12" s="75" t="s">
        <v>146</v>
      </c>
      <c r="AV12" s="76"/>
      <c r="AW12" s="77"/>
      <c r="AX12" s="75" t="s">
        <v>151</v>
      </c>
      <c r="AY12" s="76"/>
      <c r="AZ12" s="77"/>
      <c r="BA12" s="75" t="s">
        <v>156</v>
      </c>
      <c r="BB12" s="76"/>
      <c r="BC12" s="77"/>
      <c r="BD12" s="75" t="s">
        <v>161</v>
      </c>
      <c r="BE12" s="76"/>
      <c r="BF12" s="77"/>
      <c r="BG12" s="75" t="s">
        <v>166</v>
      </c>
      <c r="BH12" s="76"/>
      <c r="BI12" s="77"/>
      <c r="BJ12" s="75" t="s">
        <v>170</v>
      </c>
      <c r="BK12" s="76"/>
      <c r="BL12" s="77"/>
      <c r="BM12" s="75" t="s">
        <v>175</v>
      </c>
      <c r="BN12" s="76"/>
      <c r="BO12" s="77"/>
      <c r="BP12" s="75" t="s">
        <v>180</v>
      </c>
      <c r="BQ12" s="76"/>
      <c r="BR12" s="77"/>
      <c r="BS12" s="75" t="s">
        <v>184</v>
      </c>
      <c r="BT12" s="76"/>
      <c r="BU12" s="77"/>
      <c r="BV12" s="75" t="s">
        <v>188</v>
      </c>
      <c r="BW12" s="76"/>
      <c r="BX12" s="77"/>
      <c r="BY12" s="75" t="s">
        <v>193</v>
      </c>
      <c r="BZ12" s="76"/>
      <c r="CA12" s="77"/>
      <c r="CB12" s="75" t="s">
        <v>198</v>
      </c>
      <c r="CC12" s="76"/>
      <c r="CD12" s="77"/>
      <c r="CE12" s="75" t="s">
        <v>203</v>
      </c>
      <c r="CF12" s="76"/>
      <c r="CG12" s="77"/>
      <c r="CH12" s="75" t="s">
        <v>208</v>
      </c>
      <c r="CI12" s="76"/>
      <c r="CJ12" s="77"/>
      <c r="CK12" s="75" t="s">
        <v>213</v>
      </c>
      <c r="CL12" s="76"/>
      <c r="CM12" s="77"/>
      <c r="CN12" s="75" t="s">
        <v>218</v>
      </c>
      <c r="CO12" s="76"/>
      <c r="CP12" s="77"/>
      <c r="CQ12" s="75" t="s">
        <v>223</v>
      </c>
      <c r="CR12" s="76"/>
      <c r="CS12" s="77"/>
      <c r="CT12" s="75" t="s">
        <v>227</v>
      </c>
      <c r="CU12" s="76"/>
      <c r="CV12" s="77"/>
      <c r="CW12" s="75" t="s">
        <v>232</v>
      </c>
      <c r="CX12" s="76"/>
      <c r="CY12" s="77"/>
      <c r="CZ12" s="75" t="s">
        <v>237</v>
      </c>
      <c r="DA12" s="76"/>
      <c r="DB12" s="77"/>
      <c r="DC12" s="75" t="s">
        <v>241</v>
      </c>
      <c r="DD12" s="76"/>
      <c r="DE12" s="77"/>
      <c r="DF12" s="75" t="s">
        <v>246</v>
      </c>
      <c r="DG12" s="76"/>
      <c r="DH12" s="77"/>
      <c r="DI12" s="75" t="s">
        <v>251</v>
      </c>
      <c r="DJ12" s="76"/>
      <c r="DK12" s="77"/>
      <c r="DL12" s="75" t="s">
        <v>256</v>
      </c>
      <c r="DM12" s="76"/>
      <c r="DN12" s="77"/>
      <c r="DO12" s="75" t="s">
        <v>261</v>
      </c>
      <c r="DP12" s="76"/>
      <c r="DQ12" s="77"/>
      <c r="DR12" s="75" t="s">
        <v>266</v>
      </c>
      <c r="DS12" s="76"/>
      <c r="DT12" s="77"/>
      <c r="DU12" s="75" t="s">
        <v>271</v>
      </c>
      <c r="DV12" s="76"/>
      <c r="DW12" s="77"/>
      <c r="DX12" s="75" t="s">
        <v>276</v>
      </c>
      <c r="DY12" s="76"/>
      <c r="DZ12" s="77"/>
      <c r="EA12" s="75" t="s">
        <v>281</v>
      </c>
      <c r="EB12" s="76"/>
      <c r="EC12" s="77"/>
      <c r="ED12" s="75" t="s">
        <v>286</v>
      </c>
      <c r="EE12" s="76"/>
      <c r="EF12" s="77"/>
      <c r="EG12" s="75" t="s">
        <v>291</v>
      </c>
      <c r="EH12" s="76"/>
      <c r="EI12" s="77"/>
      <c r="EJ12" s="75" t="s">
        <v>296</v>
      </c>
      <c r="EK12" s="76"/>
      <c r="EL12" s="77"/>
      <c r="EM12" s="75" t="s">
        <v>301</v>
      </c>
      <c r="EN12" s="76"/>
      <c r="EO12" s="77"/>
      <c r="EP12" s="75" t="s">
        <v>306</v>
      </c>
      <c r="EQ12" s="76"/>
      <c r="ER12" s="77"/>
      <c r="ES12" s="75" t="s">
        <v>311</v>
      </c>
      <c r="ET12" s="76"/>
      <c r="EU12" s="77"/>
      <c r="EV12" s="75" t="s">
        <v>315</v>
      </c>
      <c r="EW12" s="76"/>
      <c r="EX12" s="77"/>
      <c r="EY12" s="75" t="s">
        <v>320</v>
      </c>
      <c r="EZ12" s="76"/>
      <c r="FA12" s="77"/>
      <c r="FB12" s="75" t="s">
        <v>324</v>
      </c>
      <c r="FC12" s="76"/>
      <c r="FD12" s="77"/>
      <c r="FE12" s="75" t="s">
        <v>329</v>
      </c>
      <c r="FF12" s="76"/>
      <c r="FG12" s="77"/>
      <c r="FH12" s="75" t="s">
        <v>334</v>
      </c>
      <c r="FI12" s="76"/>
      <c r="FJ12" s="77"/>
      <c r="FK12" s="75" t="s">
        <v>339</v>
      </c>
      <c r="FL12" s="76"/>
      <c r="FM12" s="77"/>
      <c r="FN12" s="75" t="s">
        <v>344</v>
      </c>
      <c r="FO12" s="76"/>
      <c r="FP12" s="77"/>
      <c r="FQ12" s="75" t="s">
        <v>349</v>
      </c>
      <c r="FR12" s="76"/>
      <c r="FS12" s="77"/>
      <c r="FT12" s="75" t="s">
        <v>353</v>
      </c>
      <c r="FU12" s="76"/>
      <c r="FV12" s="77"/>
      <c r="FW12" s="75" t="s">
        <v>358</v>
      </c>
      <c r="FX12" s="76"/>
      <c r="FY12" s="77"/>
      <c r="FZ12" s="75" t="s">
        <v>363</v>
      </c>
      <c r="GA12" s="76"/>
      <c r="GB12" s="77"/>
      <c r="GC12" s="75" t="s">
        <v>368</v>
      </c>
      <c r="GD12" s="76"/>
      <c r="GE12" s="77"/>
      <c r="GF12" s="75" t="s">
        <v>373</v>
      </c>
      <c r="GG12" s="76"/>
      <c r="GH12" s="77"/>
      <c r="GI12" s="75" t="s">
        <v>378</v>
      </c>
      <c r="GJ12" s="76"/>
      <c r="GK12" s="77"/>
      <c r="GL12" s="75" t="s">
        <v>383</v>
      </c>
      <c r="GM12" s="76"/>
      <c r="GN12" s="77"/>
      <c r="GO12" s="75" t="s">
        <v>388</v>
      </c>
      <c r="GP12" s="76"/>
      <c r="GQ12" s="77"/>
      <c r="GR12" s="75" t="s">
        <v>393</v>
      </c>
      <c r="GS12" s="76"/>
      <c r="GT12" s="77"/>
      <c r="GU12" s="75" t="s">
        <v>397</v>
      </c>
      <c r="GV12" s="76"/>
      <c r="GW12" s="77"/>
      <c r="GX12" s="75" t="s">
        <v>402</v>
      </c>
      <c r="GY12" s="76"/>
      <c r="GZ12" s="77"/>
      <c r="HA12" s="75" t="s">
        <v>407</v>
      </c>
      <c r="HB12" s="76"/>
      <c r="HC12" s="77"/>
      <c r="HD12" s="75" t="s">
        <v>411</v>
      </c>
      <c r="HE12" s="76"/>
      <c r="HF12" s="77"/>
      <c r="HG12" s="75" t="s">
        <v>416</v>
      </c>
      <c r="HH12" s="76"/>
      <c r="HI12" s="77"/>
      <c r="HJ12" s="75" t="s">
        <v>421</v>
      </c>
      <c r="HK12" s="76"/>
      <c r="HL12" s="77"/>
      <c r="HM12" s="78" t="s">
        <v>425</v>
      </c>
      <c r="HN12" s="79"/>
      <c r="HO12" s="80"/>
      <c r="HP12" s="75" t="s">
        <v>428</v>
      </c>
      <c r="HQ12" s="76"/>
      <c r="HR12" s="77"/>
      <c r="HS12" s="75" t="s">
        <v>432</v>
      </c>
      <c r="HT12" s="76"/>
      <c r="HU12" s="77"/>
      <c r="HV12" s="75" t="s">
        <v>437</v>
      </c>
      <c r="HW12" s="76"/>
      <c r="HX12" s="77"/>
      <c r="HY12" s="75" t="s">
        <v>442</v>
      </c>
      <c r="HZ12" s="76"/>
      <c r="IA12" s="77"/>
      <c r="IB12" s="75" t="s">
        <v>447</v>
      </c>
      <c r="IC12" s="76"/>
      <c r="ID12" s="77"/>
      <c r="IE12" s="75" t="s">
        <v>452</v>
      </c>
      <c r="IF12" s="76"/>
      <c r="IG12" s="77"/>
      <c r="IH12" s="75" t="s">
        <v>485</v>
      </c>
      <c r="II12" s="76"/>
      <c r="IJ12" s="77"/>
      <c r="IK12" s="75" t="s">
        <v>456</v>
      </c>
      <c r="IL12" s="76"/>
      <c r="IM12" s="76"/>
      <c r="IN12" s="85" t="s">
        <v>460</v>
      </c>
      <c r="IO12" s="85"/>
      <c r="IP12" s="85"/>
      <c r="IQ12" s="12"/>
      <c r="IR12" s="12"/>
    </row>
    <row r="13" spans="1:252" s="50" customFormat="1" ht="45" customHeight="1" x14ac:dyDescent="0.2">
      <c r="A13" s="72"/>
      <c r="B13" s="102"/>
      <c r="C13" s="102"/>
      <c r="D13" s="103"/>
      <c r="E13" s="93" t="s">
        <v>82</v>
      </c>
      <c r="F13" s="93"/>
      <c r="G13" s="95"/>
      <c r="H13" s="92" t="s">
        <v>88</v>
      </c>
      <c r="I13" s="93"/>
      <c r="J13" s="95"/>
      <c r="K13" s="92" t="s">
        <v>93</v>
      </c>
      <c r="L13" s="93"/>
      <c r="M13" s="95"/>
      <c r="N13" s="92" t="s">
        <v>505</v>
      </c>
      <c r="O13" s="93"/>
      <c r="P13" s="95"/>
      <c r="Q13" s="92" t="s">
        <v>101</v>
      </c>
      <c r="R13" s="93"/>
      <c r="S13" s="95"/>
      <c r="T13" s="92" t="s">
        <v>106</v>
      </c>
      <c r="U13" s="93"/>
      <c r="V13" s="95"/>
      <c r="W13" s="92" t="s">
        <v>111</v>
      </c>
      <c r="X13" s="93"/>
      <c r="Y13" s="95"/>
      <c r="Z13" s="99" t="s">
        <v>115</v>
      </c>
      <c r="AA13" s="100"/>
      <c r="AB13" s="101"/>
      <c r="AC13" s="92" t="s">
        <v>120</v>
      </c>
      <c r="AD13" s="93"/>
      <c r="AE13" s="95"/>
      <c r="AF13" s="92" t="s">
        <v>124</v>
      </c>
      <c r="AG13" s="93"/>
      <c r="AH13" s="95"/>
      <c r="AI13" s="92" t="s">
        <v>128</v>
      </c>
      <c r="AJ13" s="93"/>
      <c r="AK13" s="95"/>
      <c r="AL13" s="92" t="s">
        <v>133</v>
      </c>
      <c r="AM13" s="93"/>
      <c r="AN13" s="95"/>
      <c r="AO13" s="92" t="s">
        <v>138</v>
      </c>
      <c r="AP13" s="93"/>
      <c r="AQ13" s="95"/>
      <c r="AR13" s="92" t="s">
        <v>142</v>
      </c>
      <c r="AS13" s="93"/>
      <c r="AT13" s="95"/>
      <c r="AU13" s="92" t="s">
        <v>147</v>
      </c>
      <c r="AV13" s="93"/>
      <c r="AW13" s="95"/>
      <c r="AX13" s="92" t="s">
        <v>152</v>
      </c>
      <c r="AY13" s="93"/>
      <c r="AZ13" s="95"/>
      <c r="BA13" s="92" t="s">
        <v>157</v>
      </c>
      <c r="BB13" s="93"/>
      <c r="BC13" s="95"/>
      <c r="BD13" s="92" t="s">
        <v>162</v>
      </c>
      <c r="BE13" s="93"/>
      <c r="BF13" s="95"/>
      <c r="BG13" s="92" t="s">
        <v>466</v>
      </c>
      <c r="BH13" s="93"/>
      <c r="BI13" s="95"/>
      <c r="BJ13" s="92" t="s">
        <v>171</v>
      </c>
      <c r="BK13" s="93"/>
      <c r="BL13" s="95"/>
      <c r="BM13" s="92" t="s">
        <v>176</v>
      </c>
      <c r="BN13" s="93"/>
      <c r="BO13" s="95"/>
      <c r="BP13" s="92" t="s">
        <v>181</v>
      </c>
      <c r="BQ13" s="93"/>
      <c r="BR13" s="95"/>
      <c r="BS13" s="92" t="s">
        <v>185</v>
      </c>
      <c r="BT13" s="93"/>
      <c r="BU13" s="95"/>
      <c r="BV13" s="92" t="s">
        <v>189</v>
      </c>
      <c r="BW13" s="93"/>
      <c r="BX13" s="95"/>
      <c r="BY13" s="92" t="s">
        <v>194</v>
      </c>
      <c r="BZ13" s="93"/>
      <c r="CA13" s="95"/>
      <c r="CB13" s="92" t="s">
        <v>199</v>
      </c>
      <c r="CC13" s="93"/>
      <c r="CD13" s="95"/>
      <c r="CE13" s="92" t="s">
        <v>204</v>
      </c>
      <c r="CF13" s="93"/>
      <c r="CG13" s="95"/>
      <c r="CH13" s="92" t="s">
        <v>209</v>
      </c>
      <c r="CI13" s="93"/>
      <c r="CJ13" s="95"/>
      <c r="CK13" s="92" t="s">
        <v>214</v>
      </c>
      <c r="CL13" s="93"/>
      <c r="CM13" s="95"/>
      <c r="CN13" s="92" t="s">
        <v>219</v>
      </c>
      <c r="CO13" s="93"/>
      <c r="CP13" s="95"/>
      <c r="CQ13" s="92" t="s">
        <v>224</v>
      </c>
      <c r="CR13" s="93"/>
      <c r="CS13" s="95"/>
      <c r="CT13" s="92" t="s">
        <v>228</v>
      </c>
      <c r="CU13" s="93"/>
      <c r="CV13" s="95"/>
      <c r="CW13" s="92" t="s">
        <v>233</v>
      </c>
      <c r="CX13" s="93"/>
      <c r="CY13" s="95"/>
      <c r="CZ13" s="92" t="s">
        <v>238</v>
      </c>
      <c r="DA13" s="93"/>
      <c r="DB13" s="95"/>
      <c r="DC13" s="92" t="s">
        <v>242</v>
      </c>
      <c r="DD13" s="93"/>
      <c r="DE13" s="95"/>
      <c r="DF13" s="92" t="s">
        <v>247</v>
      </c>
      <c r="DG13" s="93"/>
      <c r="DH13" s="95"/>
      <c r="DI13" s="92" t="s">
        <v>252</v>
      </c>
      <c r="DJ13" s="93"/>
      <c r="DK13" s="95"/>
      <c r="DL13" s="92" t="s">
        <v>257</v>
      </c>
      <c r="DM13" s="93"/>
      <c r="DN13" s="95"/>
      <c r="DO13" s="92" t="s">
        <v>262</v>
      </c>
      <c r="DP13" s="93"/>
      <c r="DQ13" s="95"/>
      <c r="DR13" s="92" t="s">
        <v>267</v>
      </c>
      <c r="DS13" s="93"/>
      <c r="DT13" s="95"/>
      <c r="DU13" s="92" t="s">
        <v>272</v>
      </c>
      <c r="DV13" s="93"/>
      <c r="DW13" s="95"/>
      <c r="DX13" s="92" t="s">
        <v>277</v>
      </c>
      <c r="DY13" s="93"/>
      <c r="DZ13" s="95"/>
      <c r="EA13" s="92" t="s">
        <v>282</v>
      </c>
      <c r="EB13" s="93"/>
      <c r="EC13" s="95"/>
      <c r="ED13" s="92" t="s">
        <v>287</v>
      </c>
      <c r="EE13" s="93"/>
      <c r="EF13" s="95"/>
      <c r="EG13" s="92" t="s">
        <v>292</v>
      </c>
      <c r="EH13" s="93"/>
      <c r="EI13" s="95"/>
      <c r="EJ13" s="92" t="s">
        <v>297</v>
      </c>
      <c r="EK13" s="93"/>
      <c r="EL13" s="95"/>
      <c r="EM13" s="92" t="s">
        <v>302</v>
      </c>
      <c r="EN13" s="93"/>
      <c r="EO13" s="95"/>
      <c r="EP13" s="92" t="s">
        <v>307</v>
      </c>
      <c r="EQ13" s="93"/>
      <c r="ER13" s="95"/>
      <c r="ES13" s="92" t="s">
        <v>312</v>
      </c>
      <c r="ET13" s="93"/>
      <c r="EU13" s="95"/>
      <c r="EV13" s="92" t="s">
        <v>316</v>
      </c>
      <c r="EW13" s="93"/>
      <c r="EX13" s="95"/>
      <c r="EY13" s="92" t="s">
        <v>321</v>
      </c>
      <c r="EZ13" s="93"/>
      <c r="FA13" s="95"/>
      <c r="FB13" s="92" t="s">
        <v>325</v>
      </c>
      <c r="FC13" s="93"/>
      <c r="FD13" s="95"/>
      <c r="FE13" s="92" t="s">
        <v>330</v>
      </c>
      <c r="FF13" s="93"/>
      <c r="FG13" s="95"/>
      <c r="FH13" s="92" t="s">
        <v>335</v>
      </c>
      <c r="FI13" s="93"/>
      <c r="FJ13" s="95"/>
      <c r="FK13" s="92" t="s">
        <v>340</v>
      </c>
      <c r="FL13" s="93"/>
      <c r="FM13" s="95"/>
      <c r="FN13" s="92" t="s">
        <v>345</v>
      </c>
      <c r="FO13" s="93"/>
      <c r="FP13" s="95"/>
      <c r="FQ13" s="92" t="s">
        <v>350</v>
      </c>
      <c r="FR13" s="93"/>
      <c r="FS13" s="95"/>
      <c r="FT13" s="92" t="s">
        <v>354</v>
      </c>
      <c r="FU13" s="93"/>
      <c r="FV13" s="95"/>
      <c r="FW13" s="92" t="s">
        <v>359</v>
      </c>
      <c r="FX13" s="93"/>
      <c r="FY13" s="95"/>
      <c r="FZ13" s="92" t="s">
        <v>364</v>
      </c>
      <c r="GA13" s="93"/>
      <c r="GB13" s="95"/>
      <c r="GC13" s="92" t="s">
        <v>369</v>
      </c>
      <c r="GD13" s="93"/>
      <c r="GE13" s="95"/>
      <c r="GF13" s="92" t="s">
        <v>374</v>
      </c>
      <c r="GG13" s="93"/>
      <c r="GH13" s="95"/>
      <c r="GI13" s="92" t="s">
        <v>379</v>
      </c>
      <c r="GJ13" s="93"/>
      <c r="GK13" s="95"/>
      <c r="GL13" s="92" t="s">
        <v>384</v>
      </c>
      <c r="GM13" s="93"/>
      <c r="GN13" s="95"/>
      <c r="GO13" s="92" t="s">
        <v>389</v>
      </c>
      <c r="GP13" s="93"/>
      <c r="GQ13" s="95"/>
      <c r="GR13" s="92" t="s">
        <v>394</v>
      </c>
      <c r="GS13" s="93"/>
      <c r="GT13" s="95"/>
      <c r="GU13" s="92" t="s">
        <v>398</v>
      </c>
      <c r="GV13" s="93"/>
      <c r="GW13" s="95"/>
      <c r="GX13" s="92" t="s">
        <v>403</v>
      </c>
      <c r="GY13" s="93"/>
      <c r="GZ13" s="95"/>
      <c r="HA13" s="92" t="s">
        <v>408</v>
      </c>
      <c r="HB13" s="93"/>
      <c r="HC13" s="95"/>
      <c r="HD13" s="92" t="s">
        <v>412</v>
      </c>
      <c r="HE13" s="93"/>
      <c r="HF13" s="95"/>
      <c r="HG13" s="92" t="s">
        <v>417</v>
      </c>
      <c r="HH13" s="93"/>
      <c r="HI13" s="95"/>
      <c r="HJ13" s="92" t="s">
        <v>422</v>
      </c>
      <c r="HK13" s="93"/>
      <c r="HL13" s="95"/>
      <c r="HM13" s="96" t="s">
        <v>497</v>
      </c>
      <c r="HN13" s="97"/>
      <c r="HO13" s="98"/>
      <c r="HP13" s="92" t="s">
        <v>498</v>
      </c>
      <c r="HQ13" s="93"/>
      <c r="HR13" s="95"/>
      <c r="HS13" s="92" t="s">
        <v>433</v>
      </c>
      <c r="HT13" s="93"/>
      <c r="HU13" s="95"/>
      <c r="HV13" s="92" t="s">
        <v>438</v>
      </c>
      <c r="HW13" s="93"/>
      <c r="HX13" s="95"/>
      <c r="HY13" s="92" t="s">
        <v>443</v>
      </c>
      <c r="HZ13" s="93"/>
      <c r="IA13" s="95"/>
      <c r="IB13" s="92" t="s">
        <v>448</v>
      </c>
      <c r="IC13" s="93"/>
      <c r="ID13" s="95"/>
      <c r="IE13" s="92" t="s">
        <v>453</v>
      </c>
      <c r="IF13" s="93"/>
      <c r="IG13" s="95"/>
      <c r="IH13" s="92" t="s">
        <v>484</v>
      </c>
      <c r="II13" s="93"/>
      <c r="IJ13" s="95"/>
      <c r="IK13" s="92" t="s">
        <v>457</v>
      </c>
      <c r="IL13" s="93"/>
      <c r="IM13" s="93"/>
      <c r="IN13" s="94" t="s">
        <v>461</v>
      </c>
      <c r="IO13" s="94"/>
      <c r="IP13" s="94"/>
      <c r="IQ13" s="49"/>
      <c r="IR13" s="49"/>
    </row>
    <row r="14" spans="1:252" s="6" customFormat="1" ht="15" customHeight="1" x14ac:dyDescent="0.25">
      <c r="A14" s="72"/>
      <c r="B14" s="102"/>
      <c r="C14" s="102"/>
      <c r="D14" s="103"/>
      <c r="E14" s="105" t="s">
        <v>83</v>
      </c>
      <c r="F14" s="105"/>
      <c r="G14" s="106"/>
      <c r="H14" s="104" t="s">
        <v>89</v>
      </c>
      <c r="I14" s="105"/>
      <c r="J14" s="106"/>
      <c r="K14" s="104" t="s">
        <v>94</v>
      </c>
      <c r="L14" s="105"/>
      <c r="M14" s="106"/>
      <c r="N14" s="104" t="s">
        <v>97</v>
      </c>
      <c r="O14" s="105"/>
      <c r="P14" s="106"/>
      <c r="Q14" s="75" t="s">
        <v>102</v>
      </c>
      <c r="R14" s="76"/>
      <c r="S14" s="77"/>
      <c r="T14" s="75" t="s">
        <v>107</v>
      </c>
      <c r="U14" s="76"/>
      <c r="V14" s="77"/>
      <c r="W14" s="75" t="s">
        <v>112</v>
      </c>
      <c r="X14" s="76"/>
      <c r="Y14" s="77"/>
      <c r="Z14" s="89" t="s">
        <v>116</v>
      </c>
      <c r="AA14" s="90"/>
      <c r="AB14" s="91"/>
      <c r="AC14" s="75" t="s">
        <v>121</v>
      </c>
      <c r="AD14" s="76"/>
      <c r="AE14" s="77"/>
      <c r="AF14" s="75" t="s">
        <v>125</v>
      </c>
      <c r="AG14" s="76"/>
      <c r="AH14" s="77"/>
      <c r="AI14" s="75" t="s">
        <v>129</v>
      </c>
      <c r="AJ14" s="76"/>
      <c r="AK14" s="77"/>
      <c r="AL14" s="75" t="s">
        <v>134</v>
      </c>
      <c r="AM14" s="76"/>
      <c r="AN14" s="77"/>
      <c r="AO14" s="75" t="s">
        <v>139</v>
      </c>
      <c r="AP14" s="76"/>
      <c r="AQ14" s="77"/>
      <c r="AR14" s="75" t="s">
        <v>143</v>
      </c>
      <c r="AS14" s="76"/>
      <c r="AT14" s="77"/>
      <c r="AU14" s="75" t="s">
        <v>148</v>
      </c>
      <c r="AV14" s="76"/>
      <c r="AW14" s="77"/>
      <c r="AX14" s="75" t="s">
        <v>153</v>
      </c>
      <c r="AY14" s="76"/>
      <c r="AZ14" s="77"/>
      <c r="BA14" s="75" t="s">
        <v>158</v>
      </c>
      <c r="BB14" s="76"/>
      <c r="BC14" s="77"/>
      <c r="BD14" s="75" t="s">
        <v>163</v>
      </c>
      <c r="BE14" s="76"/>
      <c r="BF14" s="77"/>
      <c r="BG14" s="75" t="s">
        <v>167</v>
      </c>
      <c r="BH14" s="76"/>
      <c r="BI14" s="77"/>
      <c r="BJ14" s="75" t="s">
        <v>172</v>
      </c>
      <c r="BK14" s="76"/>
      <c r="BL14" s="77"/>
      <c r="BM14" s="75" t="s">
        <v>177</v>
      </c>
      <c r="BN14" s="76"/>
      <c r="BO14" s="77"/>
      <c r="BP14" s="75" t="s">
        <v>182</v>
      </c>
      <c r="BQ14" s="76"/>
      <c r="BR14" s="77"/>
      <c r="BS14" s="75" t="s">
        <v>186</v>
      </c>
      <c r="BT14" s="76"/>
      <c r="BU14" s="77"/>
      <c r="BV14" s="75" t="s">
        <v>190</v>
      </c>
      <c r="BW14" s="76"/>
      <c r="BX14" s="77"/>
      <c r="BY14" s="75" t="s">
        <v>195</v>
      </c>
      <c r="BZ14" s="76"/>
      <c r="CA14" s="77"/>
      <c r="CB14" s="75" t="s">
        <v>200</v>
      </c>
      <c r="CC14" s="76"/>
      <c r="CD14" s="77"/>
      <c r="CE14" s="75" t="s">
        <v>205</v>
      </c>
      <c r="CF14" s="76"/>
      <c r="CG14" s="77"/>
      <c r="CH14" s="75" t="s">
        <v>210</v>
      </c>
      <c r="CI14" s="76"/>
      <c r="CJ14" s="77"/>
      <c r="CK14" s="75" t="s">
        <v>215</v>
      </c>
      <c r="CL14" s="76"/>
      <c r="CM14" s="77"/>
      <c r="CN14" s="75" t="s">
        <v>220</v>
      </c>
      <c r="CO14" s="76"/>
      <c r="CP14" s="77"/>
      <c r="CQ14" s="75" t="s">
        <v>225</v>
      </c>
      <c r="CR14" s="76"/>
      <c r="CS14" s="77"/>
      <c r="CT14" s="75" t="s">
        <v>229</v>
      </c>
      <c r="CU14" s="76"/>
      <c r="CV14" s="77"/>
      <c r="CW14" s="75" t="s">
        <v>234</v>
      </c>
      <c r="CX14" s="76"/>
      <c r="CY14" s="77"/>
      <c r="CZ14" s="75" t="s">
        <v>239</v>
      </c>
      <c r="DA14" s="76"/>
      <c r="DB14" s="77"/>
      <c r="DC14" s="75" t="s">
        <v>243</v>
      </c>
      <c r="DD14" s="76"/>
      <c r="DE14" s="77"/>
      <c r="DF14" s="75" t="s">
        <v>248</v>
      </c>
      <c r="DG14" s="76"/>
      <c r="DH14" s="77"/>
      <c r="DI14" s="75" t="s">
        <v>253</v>
      </c>
      <c r="DJ14" s="76"/>
      <c r="DK14" s="77"/>
      <c r="DL14" s="75" t="s">
        <v>258</v>
      </c>
      <c r="DM14" s="76"/>
      <c r="DN14" s="77"/>
      <c r="DO14" s="75" t="s">
        <v>263</v>
      </c>
      <c r="DP14" s="76"/>
      <c r="DQ14" s="77"/>
      <c r="DR14" s="75" t="s">
        <v>268</v>
      </c>
      <c r="DS14" s="76"/>
      <c r="DT14" s="77"/>
      <c r="DU14" s="75" t="s">
        <v>273</v>
      </c>
      <c r="DV14" s="76"/>
      <c r="DW14" s="77"/>
      <c r="DX14" s="75" t="s">
        <v>278</v>
      </c>
      <c r="DY14" s="76"/>
      <c r="DZ14" s="77"/>
      <c r="EA14" s="75" t="s">
        <v>283</v>
      </c>
      <c r="EB14" s="76"/>
      <c r="EC14" s="77"/>
      <c r="ED14" s="75" t="s">
        <v>288</v>
      </c>
      <c r="EE14" s="76"/>
      <c r="EF14" s="77"/>
      <c r="EG14" s="75" t="s">
        <v>293</v>
      </c>
      <c r="EH14" s="76"/>
      <c r="EI14" s="77"/>
      <c r="EJ14" s="75" t="s">
        <v>298</v>
      </c>
      <c r="EK14" s="76"/>
      <c r="EL14" s="77"/>
      <c r="EM14" s="75" t="s">
        <v>303</v>
      </c>
      <c r="EN14" s="76"/>
      <c r="EO14" s="77"/>
      <c r="EP14" s="75" t="s">
        <v>308</v>
      </c>
      <c r="EQ14" s="76"/>
      <c r="ER14" s="77"/>
      <c r="ES14" s="75" t="s">
        <v>313</v>
      </c>
      <c r="ET14" s="76"/>
      <c r="EU14" s="77"/>
      <c r="EV14" s="75" t="s">
        <v>317</v>
      </c>
      <c r="EW14" s="76"/>
      <c r="EX14" s="77"/>
      <c r="EY14" s="75" t="s">
        <v>322</v>
      </c>
      <c r="EZ14" s="76"/>
      <c r="FA14" s="77"/>
      <c r="FB14" s="75" t="s">
        <v>326</v>
      </c>
      <c r="FC14" s="76"/>
      <c r="FD14" s="77"/>
      <c r="FE14" s="75" t="s">
        <v>331</v>
      </c>
      <c r="FF14" s="76"/>
      <c r="FG14" s="77"/>
      <c r="FH14" s="75" t="s">
        <v>336</v>
      </c>
      <c r="FI14" s="76"/>
      <c r="FJ14" s="77"/>
      <c r="FK14" s="75" t="s">
        <v>341</v>
      </c>
      <c r="FL14" s="76"/>
      <c r="FM14" s="77"/>
      <c r="FN14" s="75" t="s">
        <v>346</v>
      </c>
      <c r="FO14" s="76"/>
      <c r="FP14" s="77"/>
      <c r="FQ14" s="75" t="s">
        <v>351</v>
      </c>
      <c r="FR14" s="76"/>
      <c r="FS14" s="77"/>
      <c r="FT14" s="75" t="s">
        <v>355</v>
      </c>
      <c r="FU14" s="76"/>
      <c r="FV14" s="77"/>
      <c r="FW14" s="75" t="s">
        <v>360</v>
      </c>
      <c r="FX14" s="76"/>
      <c r="FY14" s="77"/>
      <c r="FZ14" s="75" t="s">
        <v>365</v>
      </c>
      <c r="GA14" s="76"/>
      <c r="GB14" s="77"/>
      <c r="GC14" s="75" t="s">
        <v>370</v>
      </c>
      <c r="GD14" s="76"/>
      <c r="GE14" s="77"/>
      <c r="GF14" s="75" t="s">
        <v>375</v>
      </c>
      <c r="GG14" s="76"/>
      <c r="GH14" s="77"/>
      <c r="GI14" s="75" t="s">
        <v>380</v>
      </c>
      <c r="GJ14" s="76"/>
      <c r="GK14" s="77"/>
      <c r="GL14" s="75" t="s">
        <v>385</v>
      </c>
      <c r="GM14" s="76"/>
      <c r="GN14" s="77"/>
      <c r="GO14" s="75" t="s">
        <v>390</v>
      </c>
      <c r="GP14" s="76"/>
      <c r="GQ14" s="77"/>
      <c r="GR14" s="75" t="s">
        <v>395</v>
      </c>
      <c r="GS14" s="76"/>
      <c r="GT14" s="77"/>
      <c r="GU14" s="75" t="s">
        <v>399</v>
      </c>
      <c r="GV14" s="76"/>
      <c r="GW14" s="77"/>
      <c r="GX14" s="75" t="s">
        <v>404</v>
      </c>
      <c r="GY14" s="76"/>
      <c r="GZ14" s="77"/>
      <c r="HA14" s="75" t="s">
        <v>409</v>
      </c>
      <c r="HB14" s="76"/>
      <c r="HC14" s="77"/>
      <c r="HD14" s="75" t="s">
        <v>413</v>
      </c>
      <c r="HE14" s="76"/>
      <c r="HF14" s="77"/>
      <c r="HG14" s="75" t="s">
        <v>418</v>
      </c>
      <c r="HH14" s="76"/>
      <c r="HI14" s="77"/>
      <c r="HJ14" s="75" t="s">
        <v>423</v>
      </c>
      <c r="HK14" s="76"/>
      <c r="HL14" s="77"/>
      <c r="HM14" s="78" t="s">
        <v>426</v>
      </c>
      <c r="HN14" s="79"/>
      <c r="HO14" s="80"/>
      <c r="HP14" s="75" t="s">
        <v>429</v>
      </c>
      <c r="HQ14" s="76"/>
      <c r="HR14" s="77"/>
      <c r="HS14" s="75" t="s">
        <v>434</v>
      </c>
      <c r="HT14" s="76"/>
      <c r="HU14" s="77"/>
      <c r="HV14" s="75" t="s">
        <v>439</v>
      </c>
      <c r="HW14" s="76"/>
      <c r="HX14" s="77"/>
      <c r="HY14" s="75" t="s">
        <v>444</v>
      </c>
      <c r="HZ14" s="76"/>
      <c r="IA14" s="77"/>
      <c r="IB14" s="75" t="s">
        <v>449</v>
      </c>
      <c r="IC14" s="76"/>
      <c r="ID14" s="77"/>
      <c r="IE14" s="75" t="s">
        <v>454</v>
      </c>
      <c r="IF14" s="76"/>
      <c r="IG14" s="77"/>
      <c r="IH14" s="75" t="s">
        <v>483</v>
      </c>
      <c r="II14" s="76"/>
      <c r="IJ14" s="77"/>
      <c r="IK14" s="75" t="s">
        <v>458</v>
      </c>
      <c r="IL14" s="76"/>
      <c r="IM14" s="76"/>
      <c r="IN14" s="85" t="s">
        <v>462</v>
      </c>
      <c r="IO14" s="85"/>
      <c r="IP14" s="85"/>
      <c r="IQ14" s="12"/>
      <c r="IR14" s="12"/>
    </row>
    <row r="15" spans="1:252" s="6" customFormat="1" ht="15" customHeight="1" x14ac:dyDescent="0.25">
      <c r="A15" s="72"/>
      <c r="B15" s="102"/>
      <c r="C15" s="102"/>
      <c r="D15" s="103"/>
      <c r="E15" s="105" t="s">
        <v>84</v>
      </c>
      <c r="F15" s="105"/>
      <c r="G15" s="106"/>
      <c r="H15" s="104" t="s">
        <v>476</v>
      </c>
      <c r="I15" s="105"/>
      <c r="J15" s="106"/>
      <c r="K15" s="104" t="s">
        <v>95</v>
      </c>
      <c r="L15" s="105"/>
      <c r="M15" s="106"/>
      <c r="N15" s="104" t="s">
        <v>98</v>
      </c>
      <c r="O15" s="105"/>
      <c r="P15" s="106"/>
      <c r="Q15" s="75" t="s">
        <v>103</v>
      </c>
      <c r="R15" s="76"/>
      <c r="S15" s="77"/>
      <c r="T15" s="75" t="s">
        <v>108</v>
      </c>
      <c r="U15" s="76"/>
      <c r="V15" s="77"/>
      <c r="W15" s="75" t="s">
        <v>113</v>
      </c>
      <c r="X15" s="76"/>
      <c r="Y15" s="77"/>
      <c r="Z15" s="89" t="s">
        <v>117</v>
      </c>
      <c r="AA15" s="90"/>
      <c r="AB15" s="91"/>
      <c r="AC15" s="75" t="s">
        <v>80</v>
      </c>
      <c r="AD15" s="76"/>
      <c r="AE15" s="77"/>
      <c r="AF15" s="75" t="s">
        <v>126</v>
      </c>
      <c r="AG15" s="76"/>
      <c r="AH15" s="77"/>
      <c r="AI15" s="75" t="s">
        <v>130</v>
      </c>
      <c r="AJ15" s="76"/>
      <c r="AK15" s="77"/>
      <c r="AL15" s="75" t="s">
        <v>135</v>
      </c>
      <c r="AM15" s="76"/>
      <c r="AN15" s="77"/>
      <c r="AO15" s="75" t="s">
        <v>80</v>
      </c>
      <c r="AP15" s="76"/>
      <c r="AQ15" s="77"/>
      <c r="AR15" s="75" t="s">
        <v>144</v>
      </c>
      <c r="AS15" s="76"/>
      <c r="AT15" s="77"/>
      <c r="AU15" s="75" t="s">
        <v>149</v>
      </c>
      <c r="AV15" s="76"/>
      <c r="AW15" s="77"/>
      <c r="AX15" s="75" t="s">
        <v>154</v>
      </c>
      <c r="AY15" s="76"/>
      <c r="AZ15" s="77"/>
      <c r="BA15" s="75" t="s">
        <v>159</v>
      </c>
      <c r="BB15" s="76"/>
      <c r="BC15" s="77"/>
      <c r="BD15" s="75" t="s">
        <v>164</v>
      </c>
      <c r="BE15" s="76"/>
      <c r="BF15" s="77"/>
      <c r="BG15" s="75" t="s">
        <v>168</v>
      </c>
      <c r="BH15" s="76"/>
      <c r="BI15" s="77"/>
      <c r="BJ15" s="75" t="s">
        <v>173</v>
      </c>
      <c r="BK15" s="76"/>
      <c r="BL15" s="77"/>
      <c r="BM15" s="75" t="s">
        <v>178</v>
      </c>
      <c r="BN15" s="76"/>
      <c r="BO15" s="77"/>
      <c r="BP15" s="75" t="s">
        <v>183</v>
      </c>
      <c r="BQ15" s="76"/>
      <c r="BR15" s="77"/>
      <c r="BS15" s="75" t="s">
        <v>187</v>
      </c>
      <c r="BT15" s="76"/>
      <c r="BU15" s="77"/>
      <c r="BV15" s="75" t="s">
        <v>191</v>
      </c>
      <c r="BW15" s="76"/>
      <c r="BX15" s="77"/>
      <c r="BY15" s="75" t="s">
        <v>196</v>
      </c>
      <c r="BZ15" s="76"/>
      <c r="CA15" s="77"/>
      <c r="CB15" s="75" t="s">
        <v>201</v>
      </c>
      <c r="CC15" s="76"/>
      <c r="CD15" s="77"/>
      <c r="CE15" s="75" t="s">
        <v>206</v>
      </c>
      <c r="CF15" s="76"/>
      <c r="CG15" s="77"/>
      <c r="CH15" s="75" t="s">
        <v>211</v>
      </c>
      <c r="CI15" s="76"/>
      <c r="CJ15" s="77"/>
      <c r="CK15" s="75" t="s">
        <v>216</v>
      </c>
      <c r="CL15" s="76"/>
      <c r="CM15" s="77"/>
      <c r="CN15" s="75" t="s">
        <v>221</v>
      </c>
      <c r="CO15" s="76"/>
      <c r="CP15" s="77"/>
      <c r="CQ15" s="75" t="s">
        <v>226</v>
      </c>
      <c r="CR15" s="76"/>
      <c r="CS15" s="77"/>
      <c r="CT15" s="75" t="s">
        <v>230</v>
      </c>
      <c r="CU15" s="76"/>
      <c r="CV15" s="77"/>
      <c r="CW15" s="75" t="s">
        <v>235</v>
      </c>
      <c r="CX15" s="76"/>
      <c r="CY15" s="77"/>
      <c r="CZ15" s="75" t="s">
        <v>240</v>
      </c>
      <c r="DA15" s="76"/>
      <c r="DB15" s="77"/>
      <c r="DC15" s="75" t="s">
        <v>244</v>
      </c>
      <c r="DD15" s="76"/>
      <c r="DE15" s="77"/>
      <c r="DF15" s="75" t="s">
        <v>249</v>
      </c>
      <c r="DG15" s="76"/>
      <c r="DH15" s="77"/>
      <c r="DI15" s="75" t="s">
        <v>254</v>
      </c>
      <c r="DJ15" s="76"/>
      <c r="DK15" s="77"/>
      <c r="DL15" s="75" t="s">
        <v>259</v>
      </c>
      <c r="DM15" s="76"/>
      <c r="DN15" s="77"/>
      <c r="DO15" s="75" t="s">
        <v>264</v>
      </c>
      <c r="DP15" s="76"/>
      <c r="DQ15" s="77"/>
      <c r="DR15" s="75" t="s">
        <v>269</v>
      </c>
      <c r="DS15" s="76"/>
      <c r="DT15" s="77"/>
      <c r="DU15" s="75" t="s">
        <v>274</v>
      </c>
      <c r="DV15" s="76"/>
      <c r="DW15" s="77"/>
      <c r="DX15" s="75" t="s">
        <v>279</v>
      </c>
      <c r="DY15" s="76"/>
      <c r="DZ15" s="77"/>
      <c r="EA15" s="75" t="s">
        <v>284</v>
      </c>
      <c r="EB15" s="76"/>
      <c r="EC15" s="77"/>
      <c r="ED15" s="75" t="s">
        <v>289</v>
      </c>
      <c r="EE15" s="76"/>
      <c r="EF15" s="77"/>
      <c r="EG15" s="75" t="s">
        <v>294</v>
      </c>
      <c r="EH15" s="76"/>
      <c r="EI15" s="77"/>
      <c r="EJ15" s="75" t="s">
        <v>299</v>
      </c>
      <c r="EK15" s="76"/>
      <c r="EL15" s="77"/>
      <c r="EM15" s="75" t="s">
        <v>304</v>
      </c>
      <c r="EN15" s="76"/>
      <c r="EO15" s="77"/>
      <c r="EP15" s="75" t="s">
        <v>309</v>
      </c>
      <c r="EQ15" s="76"/>
      <c r="ER15" s="77"/>
      <c r="ES15" s="75" t="s">
        <v>314</v>
      </c>
      <c r="ET15" s="76"/>
      <c r="EU15" s="77"/>
      <c r="EV15" s="75" t="s">
        <v>318</v>
      </c>
      <c r="EW15" s="76"/>
      <c r="EX15" s="77"/>
      <c r="EY15" s="75" t="s">
        <v>323</v>
      </c>
      <c r="EZ15" s="76"/>
      <c r="FA15" s="77"/>
      <c r="FB15" s="75" t="s">
        <v>327</v>
      </c>
      <c r="FC15" s="76"/>
      <c r="FD15" s="77"/>
      <c r="FE15" s="75" t="s">
        <v>332</v>
      </c>
      <c r="FF15" s="76"/>
      <c r="FG15" s="77"/>
      <c r="FH15" s="75" t="s">
        <v>337</v>
      </c>
      <c r="FI15" s="76"/>
      <c r="FJ15" s="77"/>
      <c r="FK15" s="75" t="s">
        <v>342</v>
      </c>
      <c r="FL15" s="76"/>
      <c r="FM15" s="77"/>
      <c r="FN15" s="75" t="s">
        <v>347</v>
      </c>
      <c r="FO15" s="76"/>
      <c r="FP15" s="77"/>
      <c r="FQ15" s="75" t="s">
        <v>352</v>
      </c>
      <c r="FR15" s="76"/>
      <c r="FS15" s="77"/>
      <c r="FT15" s="75" t="s">
        <v>356</v>
      </c>
      <c r="FU15" s="76"/>
      <c r="FV15" s="77"/>
      <c r="FW15" s="75" t="s">
        <v>361</v>
      </c>
      <c r="FX15" s="76"/>
      <c r="FY15" s="77"/>
      <c r="FZ15" s="75" t="s">
        <v>366</v>
      </c>
      <c r="GA15" s="76"/>
      <c r="GB15" s="77"/>
      <c r="GC15" s="75" t="s">
        <v>371</v>
      </c>
      <c r="GD15" s="76"/>
      <c r="GE15" s="77"/>
      <c r="GF15" s="75" t="s">
        <v>376</v>
      </c>
      <c r="GG15" s="76"/>
      <c r="GH15" s="77"/>
      <c r="GI15" s="75" t="s">
        <v>381</v>
      </c>
      <c r="GJ15" s="76"/>
      <c r="GK15" s="77"/>
      <c r="GL15" s="75" t="s">
        <v>386</v>
      </c>
      <c r="GM15" s="76"/>
      <c r="GN15" s="77"/>
      <c r="GO15" s="75" t="s">
        <v>391</v>
      </c>
      <c r="GP15" s="76"/>
      <c r="GQ15" s="77"/>
      <c r="GR15" s="75" t="s">
        <v>396</v>
      </c>
      <c r="GS15" s="76"/>
      <c r="GT15" s="77"/>
      <c r="GU15" s="75" t="s">
        <v>400</v>
      </c>
      <c r="GV15" s="76"/>
      <c r="GW15" s="77"/>
      <c r="GX15" s="75" t="s">
        <v>405</v>
      </c>
      <c r="GY15" s="76"/>
      <c r="GZ15" s="77"/>
      <c r="HA15" s="75" t="s">
        <v>410</v>
      </c>
      <c r="HB15" s="76"/>
      <c r="HC15" s="77"/>
      <c r="HD15" s="75" t="s">
        <v>414</v>
      </c>
      <c r="HE15" s="76"/>
      <c r="HF15" s="77"/>
      <c r="HG15" s="75" t="s">
        <v>419</v>
      </c>
      <c r="HH15" s="76"/>
      <c r="HI15" s="77"/>
      <c r="HJ15" s="75" t="s">
        <v>424</v>
      </c>
      <c r="HK15" s="76"/>
      <c r="HL15" s="77"/>
      <c r="HM15" s="78" t="s">
        <v>427</v>
      </c>
      <c r="HN15" s="79"/>
      <c r="HO15" s="80"/>
      <c r="HP15" s="75" t="s">
        <v>430</v>
      </c>
      <c r="HQ15" s="76"/>
      <c r="HR15" s="77"/>
      <c r="HS15" s="75" t="s">
        <v>435</v>
      </c>
      <c r="HT15" s="76"/>
      <c r="HU15" s="77"/>
      <c r="HV15" s="75" t="s">
        <v>440</v>
      </c>
      <c r="HW15" s="76"/>
      <c r="HX15" s="77"/>
      <c r="HY15" s="75" t="s">
        <v>445</v>
      </c>
      <c r="HZ15" s="76"/>
      <c r="IA15" s="77"/>
      <c r="IB15" s="75" t="s">
        <v>450</v>
      </c>
      <c r="IC15" s="76"/>
      <c r="ID15" s="77"/>
      <c r="IE15" s="75" t="s">
        <v>455</v>
      </c>
      <c r="IF15" s="76"/>
      <c r="IG15" s="77"/>
      <c r="IH15" s="75" t="s">
        <v>482</v>
      </c>
      <c r="II15" s="76"/>
      <c r="IJ15" s="77"/>
      <c r="IK15" s="75" t="s">
        <v>459</v>
      </c>
      <c r="IL15" s="76"/>
      <c r="IM15" s="76"/>
      <c r="IN15" s="85" t="s">
        <v>463</v>
      </c>
      <c r="IO15" s="85"/>
      <c r="IP15" s="85"/>
      <c r="IQ15" s="12"/>
      <c r="IR15" s="12"/>
    </row>
    <row r="16" spans="1:252" s="6" customFormat="1" ht="48.75" customHeight="1" x14ac:dyDescent="0.25">
      <c r="A16" s="72"/>
      <c r="B16" s="102"/>
      <c r="C16" s="102"/>
      <c r="D16" s="103"/>
      <c r="E16" s="76" t="s">
        <v>85</v>
      </c>
      <c r="F16" s="76"/>
      <c r="G16" s="77"/>
      <c r="H16" s="75" t="s">
        <v>90</v>
      </c>
      <c r="I16" s="76"/>
      <c r="J16" s="77"/>
      <c r="K16" s="75" t="s">
        <v>504</v>
      </c>
      <c r="L16" s="76"/>
      <c r="M16" s="77"/>
      <c r="N16" s="75" t="s">
        <v>99</v>
      </c>
      <c r="O16" s="76"/>
      <c r="P16" s="77"/>
      <c r="Q16" s="75" t="s">
        <v>104</v>
      </c>
      <c r="R16" s="76"/>
      <c r="S16" s="77"/>
      <c r="T16" s="75" t="s">
        <v>109</v>
      </c>
      <c r="U16" s="76"/>
      <c r="V16" s="77"/>
      <c r="W16" s="75" t="s">
        <v>475</v>
      </c>
      <c r="X16" s="76"/>
      <c r="Y16" s="77"/>
      <c r="Z16" s="89" t="s">
        <v>118</v>
      </c>
      <c r="AA16" s="90"/>
      <c r="AB16" s="91"/>
      <c r="AC16" s="75" t="s">
        <v>122</v>
      </c>
      <c r="AD16" s="76"/>
      <c r="AE16" s="77"/>
      <c r="AF16" s="75" t="s">
        <v>491</v>
      </c>
      <c r="AG16" s="76"/>
      <c r="AH16" s="77"/>
      <c r="AI16" s="75" t="s">
        <v>131</v>
      </c>
      <c r="AJ16" s="76"/>
      <c r="AK16" s="77"/>
      <c r="AL16" s="75" t="s">
        <v>136</v>
      </c>
      <c r="AM16" s="76"/>
      <c r="AN16" s="77"/>
      <c r="AO16" s="75" t="s">
        <v>140</v>
      </c>
      <c r="AP16" s="76"/>
      <c r="AQ16" s="77"/>
      <c r="AR16" s="75" t="s">
        <v>145</v>
      </c>
      <c r="AS16" s="76"/>
      <c r="AT16" s="77"/>
      <c r="AU16" s="75" t="s">
        <v>150</v>
      </c>
      <c r="AV16" s="76"/>
      <c r="AW16" s="77"/>
      <c r="AX16" s="75" t="s">
        <v>155</v>
      </c>
      <c r="AY16" s="76"/>
      <c r="AZ16" s="77"/>
      <c r="BA16" s="75" t="s">
        <v>160</v>
      </c>
      <c r="BB16" s="76"/>
      <c r="BC16" s="77"/>
      <c r="BD16" s="75" t="s">
        <v>165</v>
      </c>
      <c r="BE16" s="76"/>
      <c r="BF16" s="77"/>
      <c r="BG16" s="75" t="s">
        <v>169</v>
      </c>
      <c r="BH16" s="76"/>
      <c r="BI16" s="77"/>
      <c r="BJ16" s="75" t="s">
        <v>174</v>
      </c>
      <c r="BK16" s="76"/>
      <c r="BL16" s="77"/>
      <c r="BM16" s="75" t="s">
        <v>179</v>
      </c>
      <c r="BN16" s="76"/>
      <c r="BO16" s="77"/>
      <c r="BP16" s="75" t="s">
        <v>468</v>
      </c>
      <c r="BQ16" s="76"/>
      <c r="BR16" s="77"/>
      <c r="BS16" s="75" t="s">
        <v>503</v>
      </c>
      <c r="BT16" s="76"/>
      <c r="BU16" s="77"/>
      <c r="BV16" s="75" t="s">
        <v>192</v>
      </c>
      <c r="BW16" s="76"/>
      <c r="BX16" s="77"/>
      <c r="BY16" s="75" t="s">
        <v>197</v>
      </c>
      <c r="BZ16" s="76"/>
      <c r="CA16" s="77"/>
      <c r="CB16" s="75" t="s">
        <v>202</v>
      </c>
      <c r="CC16" s="76"/>
      <c r="CD16" s="77"/>
      <c r="CE16" s="75" t="s">
        <v>207</v>
      </c>
      <c r="CF16" s="76"/>
      <c r="CG16" s="77"/>
      <c r="CH16" s="75" t="s">
        <v>212</v>
      </c>
      <c r="CI16" s="76"/>
      <c r="CJ16" s="77"/>
      <c r="CK16" s="75" t="s">
        <v>217</v>
      </c>
      <c r="CL16" s="76"/>
      <c r="CM16" s="77"/>
      <c r="CN16" s="75" t="s">
        <v>222</v>
      </c>
      <c r="CO16" s="76"/>
      <c r="CP16" s="77"/>
      <c r="CQ16" s="75" t="s">
        <v>467</v>
      </c>
      <c r="CR16" s="76"/>
      <c r="CS16" s="77"/>
      <c r="CT16" s="75" t="s">
        <v>231</v>
      </c>
      <c r="CU16" s="76"/>
      <c r="CV16" s="77"/>
      <c r="CW16" s="75" t="s">
        <v>236</v>
      </c>
      <c r="CX16" s="76"/>
      <c r="CY16" s="77"/>
      <c r="CZ16" s="75" t="s">
        <v>502</v>
      </c>
      <c r="DA16" s="76"/>
      <c r="DB16" s="77"/>
      <c r="DC16" s="75" t="s">
        <v>245</v>
      </c>
      <c r="DD16" s="76"/>
      <c r="DE16" s="77"/>
      <c r="DF16" s="75" t="s">
        <v>250</v>
      </c>
      <c r="DG16" s="76"/>
      <c r="DH16" s="77"/>
      <c r="DI16" s="75" t="s">
        <v>255</v>
      </c>
      <c r="DJ16" s="76"/>
      <c r="DK16" s="77"/>
      <c r="DL16" s="75" t="s">
        <v>260</v>
      </c>
      <c r="DM16" s="76"/>
      <c r="DN16" s="77"/>
      <c r="DO16" s="75" t="s">
        <v>265</v>
      </c>
      <c r="DP16" s="76"/>
      <c r="DQ16" s="77"/>
      <c r="DR16" s="75" t="s">
        <v>270</v>
      </c>
      <c r="DS16" s="76"/>
      <c r="DT16" s="77"/>
      <c r="DU16" s="75" t="s">
        <v>275</v>
      </c>
      <c r="DV16" s="76"/>
      <c r="DW16" s="77"/>
      <c r="DX16" s="75" t="s">
        <v>280</v>
      </c>
      <c r="DY16" s="76"/>
      <c r="DZ16" s="77"/>
      <c r="EA16" s="75" t="s">
        <v>285</v>
      </c>
      <c r="EB16" s="76"/>
      <c r="EC16" s="77"/>
      <c r="ED16" s="75" t="s">
        <v>290</v>
      </c>
      <c r="EE16" s="76"/>
      <c r="EF16" s="77"/>
      <c r="EG16" s="75" t="s">
        <v>295</v>
      </c>
      <c r="EH16" s="76"/>
      <c r="EI16" s="77"/>
      <c r="EJ16" s="75" t="s">
        <v>300</v>
      </c>
      <c r="EK16" s="76"/>
      <c r="EL16" s="77"/>
      <c r="EM16" s="75" t="s">
        <v>305</v>
      </c>
      <c r="EN16" s="76"/>
      <c r="EO16" s="77"/>
      <c r="EP16" s="75" t="s">
        <v>310</v>
      </c>
      <c r="EQ16" s="76"/>
      <c r="ER16" s="77"/>
      <c r="ES16" s="75" t="s">
        <v>490</v>
      </c>
      <c r="ET16" s="76"/>
      <c r="EU16" s="77"/>
      <c r="EV16" s="75" t="s">
        <v>319</v>
      </c>
      <c r="EW16" s="76"/>
      <c r="EX16" s="77"/>
      <c r="EY16" s="75" t="s">
        <v>500</v>
      </c>
      <c r="EZ16" s="76"/>
      <c r="FA16" s="77"/>
      <c r="FB16" s="75" t="s">
        <v>328</v>
      </c>
      <c r="FC16" s="76"/>
      <c r="FD16" s="77"/>
      <c r="FE16" s="75" t="s">
        <v>333</v>
      </c>
      <c r="FF16" s="76"/>
      <c r="FG16" s="77"/>
      <c r="FH16" s="75" t="s">
        <v>338</v>
      </c>
      <c r="FI16" s="76"/>
      <c r="FJ16" s="77"/>
      <c r="FK16" s="75" t="s">
        <v>343</v>
      </c>
      <c r="FL16" s="76"/>
      <c r="FM16" s="77"/>
      <c r="FN16" s="75" t="s">
        <v>348</v>
      </c>
      <c r="FO16" s="76"/>
      <c r="FP16" s="77"/>
      <c r="FQ16" s="75" t="s">
        <v>492</v>
      </c>
      <c r="FR16" s="76"/>
      <c r="FS16" s="77"/>
      <c r="FT16" s="75" t="s">
        <v>357</v>
      </c>
      <c r="FU16" s="76"/>
      <c r="FV16" s="77"/>
      <c r="FW16" s="75" t="s">
        <v>362</v>
      </c>
      <c r="FX16" s="76"/>
      <c r="FY16" s="77"/>
      <c r="FZ16" s="75" t="s">
        <v>367</v>
      </c>
      <c r="GA16" s="76"/>
      <c r="GB16" s="77"/>
      <c r="GC16" s="75" t="s">
        <v>372</v>
      </c>
      <c r="GD16" s="76"/>
      <c r="GE16" s="77"/>
      <c r="GF16" s="75" t="s">
        <v>377</v>
      </c>
      <c r="GG16" s="76"/>
      <c r="GH16" s="77"/>
      <c r="GI16" s="75" t="s">
        <v>382</v>
      </c>
      <c r="GJ16" s="76"/>
      <c r="GK16" s="77"/>
      <c r="GL16" s="75" t="s">
        <v>387</v>
      </c>
      <c r="GM16" s="76"/>
      <c r="GN16" s="77"/>
      <c r="GO16" s="75" t="s">
        <v>392</v>
      </c>
      <c r="GP16" s="76"/>
      <c r="GQ16" s="77"/>
      <c r="GR16" s="75" t="s">
        <v>499</v>
      </c>
      <c r="GS16" s="76"/>
      <c r="GT16" s="77"/>
      <c r="GU16" s="75" t="s">
        <v>401</v>
      </c>
      <c r="GV16" s="76"/>
      <c r="GW16" s="77"/>
      <c r="GX16" s="75" t="s">
        <v>406</v>
      </c>
      <c r="GY16" s="76"/>
      <c r="GZ16" s="77"/>
      <c r="HA16" s="75" t="s">
        <v>495</v>
      </c>
      <c r="HB16" s="76"/>
      <c r="HC16" s="77"/>
      <c r="HD16" s="75" t="s">
        <v>415</v>
      </c>
      <c r="HE16" s="76"/>
      <c r="HF16" s="77"/>
      <c r="HG16" s="75" t="s">
        <v>420</v>
      </c>
      <c r="HH16" s="76"/>
      <c r="HI16" s="77"/>
      <c r="HJ16" s="75" t="s">
        <v>501</v>
      </c>
      <c r="HK16" s="76"/>
      <c r="HL16" s="77"/>
      <c r="HM16" s="78" t="s">
        <v>496</v>
      </c>
      <c r="HN16" s="79"/>
      <c r="HO16" s="80"/>
      <c r="HP16" s="75" t="s">
        <v>431</v>
      </c>
      <c r="HQ16" s="76"/>
      <c r="HR16" s="77"/>
      <c r="HS16" s="75" t="s">
        <v>436</v>
      </c>
      <c r="HT16" s="76"/>
      <c r="HU16" s="77"/>
      <c r="HV16" s="75" t="s">
        <v>441</v>
      </c>
      <c r="HW16" s="76"/>
      <c r="HX16" s="77"/>
      <c r="HY16" s="75" t="s">
        <v>446</v>
      </c>
      <c r="HZ16" s="76"/>
      <c r="IA16" s="77"/>
      <c r="IB16" s="75" t="s">
        <v>451</v>
      </c>
      <c r="IC16" s="76"/>
      <c r="ID16" s="77"/>
      <c r="IE16" s="75" t="s">
        <v>489</v>
      </c>
      <c r="IF16" s="76"/>
      <c r="IG16" s="77"/>
      <c r="IH16" s="75" t="s">
        <v>481</v>
      </c>
      <c r="II16" s="76"/>
      <c r="IJ16" s="77"/>
      <c r="IK16" s="75" t="s">
        <v>488</v>
      </c>
      <c r="IL16" s="76"/>
      <c r="IM16" s="76"/>
      <c r="IN16" s="85" t="s">
        <v>464</v>
      </c>
      <c r="IO16" s="85"/>
      <c r="IP16" s="85"/>
      <c r="IQ16" s="12"/>
      <c r="IR16" s="12"/>
    </row>
    <row r="17" spans="1:270" s="6" customFormat="1" ht="69.75" customHeight="1" x14ac:dyDescent="0.25">
      <c r="A17" s="73"/>
      <c r="B17" s="102"/>
      <c r="C17" s="102"/>
      <c r="D17" s="103"/>
      <c r="E17" s="76" t="s">
        <v>86</v>
      </c>
      <c r="F17" s="76"/>
      <c r="G17" s="77"/>
      <c r="H17" s="78" t="s">
        <v>91</v>
      </c>
      <c r="I17" s="79"/>
      <c r="J17" s="80"/>
      <c r="K17" s="78" t="s">
        <v>79</v>
      </c>
      <c r="L17" s="79"/>
      <c r="M17" s="80"/>
      <c r="N17" s="78" t="s">
        <v>494</v>
      </c>
      <c r="O17" s="79"/>
      <c r="P17" s="80"/>
      <c r="Q17" s="78" t="s">
        <v>77</v>
      </c>
      <c r="R17" s="79"/>
      <c r="S17" s="80"/>
      <c r="T17" s="78" t="s">
        <v>78</v>
      </c>
      <c r="U17" s="79"/>
      <c r="V17" s="80"/>
      <c r="W17" s="78" t="s">
        <v>4</v>
      </c>
      <c r="X17" s="79"/>
      <c r="Y17" s="80"/>
      <c r="Z17" s="86" t="s">
        <v>5</v>
      </c>
      <c r="AA17" s="87"/>
      <c r="AB17" s="88"/>
      <c r="AC17" s="78" t="s">
        <v>6</v>
      </c>
      <c r="AD17" s="79"/>
      <c r="AE17" s="80"/>
      <c r="AF17" s="78" t="s">
        <v>7</v>
      </c>
      <c r="AG17" s="79"/>
      <c r="AH17" s="80"/>
      <c r="AI17" s="78" t="s">
        <v>8</v>
      </c>
      <c r="AJ17" s="79"/>
      <c r="AK17" s="80"/>
      <c r="AL17" s="78" t="s">
        <v>9</v>
      </c>
      <c r="AM17" s="79"/>
      <c r="AN17" s="80"/>
      <c r="AO17" s="78" t="s">
        <v>10</v>
      </c>
      <c r="AP17" s="79"/>
      <c r="AQ17" s="80"/>
      <c r="AR17" s="78" t="s">
        <v>11</v>
      </c>
      <c r="AS17" s="79"/>
      <c r="AT17" s="80"/>
      <c r="AU17" s="78" t="s">
        <v>12</v>
      </c>
      <c r="AV17" s="79"/>
      <c r="AW17" s="80"/>
      <c r="AX17" s="78" t="s">
        <v>13</v>
      </c>
      <c r="AY17" s="79"/>
      <c r="AZ17" s="80"/>
      <c r="BA17" s="78" t="s">
        <v>14</v>
      </c>
      <c r="BB17" s="79"/>
      <c r="BC17" s="80"/>
      <c r="BD17" s="78" t="s">
        <v>15</v>
      </c>
      <c r="BE17" s="79"/>
      <c r="BF17" s="80"/>
      <c r="BG17" s="78" t="s">
        <v>16</v>
      </c>
      <c r="BH17" s="79"/>
      <c r="BI17" s="80"/>
      <c r="BJ17" s="78" t="s">
        <v>17</v>
      </c>
      <c r="BK17" s="79"/>
      <c r="BL17" s="80"/>
      <c r="BM17" s="78" t="s">
        <v>18</v>
      </c>
      <c r="BN17" s="79"/>
      <c r="BO17" s="80"/>
      <c r="BP17" s="78" t="s">
        <v>19</v>
      </c>
      <c r="BQ17" s="79"/>
      <c r="BR17" s="80"/>
      <c r="BS17" s="78" t="s">
        <v>20</v>
      </c>
      <c r="BT17" s="79"/>
      <c r="BU17" s="80"/>
      <c r="BV17" s="78" t="s">
        <v>21</v>
      </c>
      <c r="BW17" s="79"/>
      <c r="BX17" s="80"/>
      <c r="BY17" s="78" t="s">
        <v>22</v>
      </c>
      <c r="BZ17" s="79"/>
      <c r="CA17" s="80"/>
      <c r="CB17" s="78" t="s">
        <v>23</v>
      </c>
      <c r="CC17" s="79"/>
      <c r="CD17" s="80"/>
      <c r="CE17" s="78" t="s">
        <v>24</v>
      </c>
      <c r="CF17" s="79"/>
      <c r="CG17" s="80"/>
      <c r="CH17" s="78" t="s">
        <v>25</v>
      </c>
      <c r="CI17" s="79"/>
      <c r="CJ17" s="80"/>
      <c r="CK17" s="78" t="s">
        <v>26</v>
      </c>
      <c r="CL17" s="79"/>
      <c r="CM17" s="80"/>
      <c r="CN17" s="78" t="s">
        <v>27</v>
      </c>
      <c r="CO17" s="79"/>
      <c r="CP17" s="80"/>
      <c r="CQ17" s="78" t="s">
        <v>28</v>
      </c>
      <c r="CR17" s="79"/>
      <c r="CS17" s="80"/>
      <c r="CT17" s="78" t="s">
        <v>29</v>
      </c>
      <c r="CU17" s="79"/>
      <c r="CV17" s="80"/>
      <c r="CW17" s="78" t="s">
        <v>30</v>
      </c>
      <c r="CX17" s="79"/>
      <c r="CY17" s="80"/>
      <c r="CZ17" s="78" t="s">
        <v>31</v>
      </c>
      <c r="DA17" s="79"/>
      <c r="DB17" s="80"/>
      <c r="DC17" s="78" t="s">
        <v>32</v>
      </c>
      <c r="DD17" s="79"/>
      <c r="DE17" s="80"/>
      <c r="DF17" s="78" t="s">
        <v>33</v>
      </c>
      <c r="DG17" s="79"/>
      <c r="DH17" s="80"/>
      <c r="DI17" s="78" t="s">
        <v>34</v>
      </c>
      <c r="DJ17" s="79"/>
      <c r="DK17" s="80"/>
      <c r="DL17" s="78" t="s">
        <v>35</v>
      </c>
      <c r="DM17" s="79"/>
      <c r="DN17" s="80"/>
      <c r="DO17" s="78" t="s">
        <v>36</v>
      </c>
      <c r="DP17" s="79"/>
      <c r="DQ17" s="80"/>
      <c r="DR17" s="78" t="s">
        <v>37</v>
      </c>
      <c r="DS17" s="79"/>
      <c r="DT17" s="80"/>
      <c r="DU17" s="78" t="s">
        <v>38</v>
      </c>
      <c r="DV17" s="79"/>
      <c r="DW17" s="80"/>
      <c r="DX17" s="78" t="s">
        <v>39</v>
      </c>
      <c r="DY17" s="79"/>
      <c r="DZ17" s="80"/>
      <c r="EA17" s="78" t="s">
        <v>40</v>
      </c>
      <c r="EB17" s="79"/>
      <c r="EC17" s="80"/>
      <c r="ED17" s="78" t="s">
        <v>41</v>
      </c>
      <c r="EE17" s="79"/>
      <c r="EF17" s="80"/>
      <c r="EG17" s="78" t="s">
        <v>42</v>
      </c>
      <c r="EH17" s="79"/>
      <c r="EI17" s="80"/>
      <c r="EJ17" s="78" t="s">
        <v>43</v>
      </c>
      <c r="EK17" s="79"/>
      <c r="EL17" s="80"/>
      <c r="EM17" s="78" t="s">
        <v>44</v>
      </c>
      <c r="EN17" s="79"/>
      <c r="EO17" s="80"/>
      <c r="EP17" s="78" t="s">
        <v>45</v>
      </c>
      <c r="EQ17" s="79"/>
      <c r="ER17" s="80"/>
      <c r="ES17" s="78" t="s">
        <v>46</v>
      </c>
      <c r="ET17" s="79"/>
      <c r="EU17" s="80"/>
      <c r="EV17" s="78" t="s">
        <v>47</v>
      </c>
      <c r="EW17" s="79"/>
      <c r="EX17" s="80"/>
      <c r="EY17" s="78" t="s">
        <v>48</v>
      </c>
      <c r="EZ17" s="79"/>
      <c r="FA17" s="80"/>
      <c r="FB17" s="78" t="s">
        <v>49</v>
      </c>
      <c r="FC17" s="79"/>
      <c r="FD17" s="80"/>
      <c r="FE17" s="78" t="s">
        <v>50</v>
      </c>
      <c r="FF17" s="79"/>
      <c r="FG17" s="80"/>
      <c r="FH17" s="78" t="s">
        <v>51</v>
      </c>
      <c r="FI17" s="79"/>
      <c r="FJ17" s="80"/>
      <c r="FK17" s="78" t="s">
        <v>52</v>
      </c>
      <c r="FL17" s="79"/>
      <c r="FM17" s="80"/>
      <c r="FN17" s="78" t="s">
        <v>53</v>
      </c>
      <c r="FO17" s="79"/>
      <c r="FP17" s="80"/>
      <c r="FQ17" s="78" t="s">
        <v>54</v>
      </c>
      <c r="FR17" s="79"/>
      <c r="FS17" s="80"/>
      <c r="FT17" s="78" t="s">
        <v>55</v>
      </c>
      <c r="FU17" s="79"/>
      <c r="FV17" s="80"/>
      <c r="FW17" s="78" t="s">
        <v>56</v>
      </c>
      <c r="FX17" s="79"/>
      <c r="FY17" s="80"/>
      <c r="FZ17" s="78" t="s">
        <v>57</v>
      </c>
      <c r="GA17" s="79"/>
      <c r="GB17" s="80"/>
      <c r="GC17" s="78" t="s">
        <v>58</v>
      </c>
      <c r="GD17" s="79"/>
      <c r="GE17" s="80"/>
      <c r="GF17" s="78" t="s">
        <v>59</v>
      </c>
      <c r="GG17" s="79"/>
      <c r="GH17" s="80"/>
      <c r="GI17" s="78" t="s">
        <v>506</v>
      </c>
      <c r="GJ17" s="79"/>
      <c r="GK17" s="80"/>
      <c r="GL17" s="78" t="s">
        <v>60</v>
      </c>
      <c r="GM17" s="79"/>
      <c r="GN17" s="80"/>
      <c r="GO17" s="78" t="s">
        <v>61</v>
      </c>
      <c r="GP17" s="79"/>
      <c r="GQ17" s="80"/>
      <c r="GR17" s="78" t="s">
        <v>62</v>
      </c>
      <c r="GS17" s="79"/>
      <c r="GT17" s="80"/>
      <c r="GU17" s="78" t="s">
        <v>63</v>
      </c>
      <c r="GV17" s="79"/>
      <c r="GW17" s="80"/>
      <c r="GX17" s="78" t="s">
        <v>64</v>
      </c>
      <c r="GY17" s="79"/>
      <c r="GZ17" s="80"/>
      <c r="HA17" s="78" t="s">
        <v>65</v>
      </c>
      <c r="HB17" s="79"/>
      <c r="HC17" s="80"/>
      <c r="HD17" s="78" t="s">
        <v>66</v>
      </c>
      <c r="HE17" s="79"/>
      <c r="HF17" s="80"/>
      <c r="HG17" s="78" t="s">
        <v>67</v>
      </c>
      <c r="HH17" s="79"/>
      <c r="HI17" s="80"/>
      <c r="HJ17" s="78" t="s">
        <v>68</v>
      </c>
      <c r="HK17" s="79"/>
      <c r="HL17" s="80"/>
      <c r="HM17" s="78" t="s">
        <v>507</v>
      </c>
      <c r="HN17" s="79"/>
      <c r="HO17" s="80"/>
      <c r="HP17" s="78" t="s">
        <v>486</v>
      </c>
      <c r="HQ17" s="79"/>
      <c r="HR17" s="80"/>
      <c r="HS17" s="78" t="s">
        <v>69</v>
      </c>
      <c r="HT17" s="79"/>
      <c r="HU17" s="80"/>
      <c r="HV17" s="78" t="s">
        <v>70</v>
      </c>
      <c r="HW17" s="79"/>
      <c r="HX17" s="80"/>
      <c r="HY17" s="78" t="s">
        <v>71</v>
      </c>
      <c r="HZ17" s="79"/>
      <c r="IA17" s="80"/>
      <c r="IB17" s="78" t="s">
        <v>72</v>
      </c>
      <c r="IC17" s="79"/>
      <c r="ID17" s="80"/>
      <c r="IE17" s="78" t="s">
        <v>487</v>
      </c>
      <c r="IF17" s="79"/>
      <c r="IG17" s="80"/>
      <c r="IH17" s="81" t="s">
        <v>480</v>
      </c>
      <c r="II17" s="82"/>
      <c r="IJ17" s="83"/>
      <c r="IK17" s="81" t="s">
        <v>73</v>
      </c>
      <c r="IL17" s="82"/>
      <c r="IM17" s="82"/>
      <c r="IN17" s="84" t="s">
        <v>74</v>
      </c>
      <c r="IO17" s="84"/>
      <c r="IP17" s="84"/>
      <c r="IQ17" s="116" t="s">
        <v>75</v>
      </c>
      <c r="IR17" s="116"/>
      <c r="IS17" s="116"/>
      <c r="IU17" s="74"/>
      <c r="IV17" s="74"/>
    </row>
    <row r="18" spans="1:270" s="6" customFormat="1" ht="14.1" customHeight="1" x14ac:dyDescent="0.25">
      <c r="A18" s="25"/>
      <c r="B18" s="26"/>
      <c r="C18" s="26"/>
      <c r="D18" s="27"/>
      <c r="E18" s="76">
        <v>1</v>
      </c>
      <c r="F18" s="76"/>
      <c r="G18" s="77"/>
      <c r="H18" s="75">
        <v>2</v>
      </c>
      <c r="I18" s="76"/>
      <c r="J18" s="77"/>
      <c r="K18" s="75">
        <v>3</v>
      </c>
      <c r="L18" s="76"/>
      <c r="M18" s="77"/>
      <c r="N18" s="75">
        <v>4</v>
      </c>
      <c r="O18" s="76"/>
      <c r="P18" s="77"/>
      <c r="Q18" s="75">
        <v>5</v>
      </c>
      <c r="R18" s="76"/>
      <c r="S18" s="77"/>
      <c r="T18" s="76">
        <v>6</v>
      </c>
      <c r="U18" s="76"/>
      <c r="V18" s="77"/>
      <c r="W18" s="75">
        <v>7</v>
      </c>
      <c r="X18" s="76"/>
      <c r="Y18" s="77"/>
      <c r="Z18" s="75">
        <v>8</v>
      </c>
      <c r="AA18" s="76"/>
      <c r="AB18" s="77"/>
      <c r="AC18" s="75">
        <v>9</v>
      </c>
      <c r="AD18" s="76"/>
      <c r="AE18" s="77"/>
      <c r="AF18" s="75">
        <v>10</v>
      </c>
      <c r="AG18" s="76"/>
      <c r="AH18" s="77"/>
      <c r="AI18" s="76">
        <v>11</v>
      </c>
      <c r="AJ18" s="76"/>
      <c r="AK18" s="77"/>
      <c r="AL18" s="75">
        <v>12</v>
      </c>
      <c r="AM18" s="76"/>
      <c r="AN18" s="77"/>
      <c r="AO18" s="75">
        <v>13</v>
      </c>
      <c r="AP18" s="76"/>
      <c r="AQ18" s="77"/>
      <c r="AR18" s="75">
        <v>14</v>
      </c>
      <c r="AS18" s="76"/>
      <c r="AT18" s="77"/>
      <c r="AU18" s="75">
        <v>15</v>
      </c>
      <c r="AV18" s="76"/>
      <c r="AW18" s="77"/>
      <c r="AX18" s="76">
        <v>16</v>
      </c>
      <c r="AY18" s="76"/>
      <c r="AZ18" s="77"/>
      <c r="BA18" s="75">
        <v>17</v>
      </c>
      <c r="BB18" s="76"/>
      <c r="BC18" s="77"/>
      <c r="BD18" s="75">
        <v>18</v>
      </c>
      <c r="BE18" s="76"/>
      <c r="BF18" s="77"/>
      <c r="BG18" s="75">
        <v>19</v>
      </c>
      <c r="BH18" s="76"/>
      <c r="BI18" s="77"/>
      <c r="BJ18" s="75">
        <v>20</v>
      </c>
      <c r="BK18" s="76"/>
      <c r="BL18" s="77"/>
      <c r="BM18" s="76">
        <v>21</v>
      </c>
      <c r="BN18" s="76"/>
      <c r="BO18" s="77"/>
      <c r="BP18" s="75">
        <v>22</v>
      </c>
      <c r="BQ18" s="76"/>
      <c r="BR18" s="77"/>
      <c r="BS18" s="75">
        <v>23</v>
      </c>
      <c r="BT18" s="76"/>
      <c r="BU18" s="77"/>
      <c r="BV18" s="75">
        <v>24</v>
      </c>
      <c r="BW18" s="76"/>
      <c r="BX18" s="77"/>
      <c r="BY18" s="75">
        <v>25</v>
      </c>
      <c r="BZ18" s="76"/>
      <c r="CA18" s="77"/>
      <c r="CB18" s="76">
        <v>26</v>
      </c>
      <c r="CC18" s="76"/>
      <c r="CD18" s="77"/>
      <c r="CE18" s="75">
        <v>27</v>
      </c>
      <c r="CF18" s="76"/>
      <c r="CG18" s="77"/>
      <c r="CH18" s="75">
        <v>28</v>
      </c>
      <c r="CI18" s="76"/>
      <c r="CJ18" s="77"/>
      <c r="CK18" s="75">
        <v>29</v>
      </c>
      <c r="CL18" s="76"/>
      <c r="CM18" s="77"/>
      <c r="CN18" s="75">
        <v>30</v>
      </c>
      <c r="CO18" s="76"/>
      <c r="CP18" s="77"/>
      <c r="CQ18" s="76">
        <v>31</v>
      </c>
      <c r="CR18" s="76"/>
      <c r="CS18" s="77"/>
      <c r="CT18" s="75">
        <v>32</v>
      </c>
      <c r="CU18" s="76"/>
      <c r="CV18" s="77"/>
      <c r="CW18" s="75">
        <v>33</v>
      </c>
      <c r="CX18" s="76"/>
      <c r="CY18" s="77"/>
      <c r="CZ18" s="75">
        <v>34</v>
      </c>
      <c r="DA18" s="76"/>
      <c r="DB18" s="77"/>
      <c r="DC18" s="75">
        <v>35</v>
      </c>
      <c r="DD18" s="76"/>
      <c r="DE18" s="77"/>
      <c r="DF18" s="76">
        <v>36</v>
      </c>
      <c r="DG18" s="76"/>
      <c r="DH18" s="77"/>
      <c r="DI18" s="75">
        <v>37</v>
      </c>
      <c r="DJ18" s="76"/>
      <c r="DK18" s="77"/>
      <c r="DL18" s="75">
        <v>38</v>
      </c>
      <c r="DM18" s="76"/>
      <c r="DN18" s="77"/>
      <c r="DO18" s="75">
        <v>39</v>
      </c>
      <c r="DP18" s="76"/>
      <c r="DQ18" s="77"/>
      <c r="DR18" s="75">
        <v>40</v>
      </c>
      <c r="DS18" s="76"/>
      <c r="DT18" s="77"/>
      <c r="DU18" s="76">
        <v>41</v>
      </c>
      <c r="DV18" s="76"/>
      <c r="DW18" s="77"/>
      <c r="DX18" s="75">
        <v>42</v>
      </c>
      <c r="DY18" s="76"/>
      <c r="DZ18" s="77"/>
      <c r="EA18" s="75">
        <v>43</v>
      </c>
      <c r="EB18" s="76"/>
      <c r="EC18" s="77"/>
      <c r="ED18" s="75">
        <v>44</v>
      </c>
      <c r="EE18" s="76"/>
      <c r="EF18" s="77"/>
      <c r="EG18" s="75">
        <v>45</v>
      </c>
      <c r="EH18" s="76"/>
      <c r="EI18" s="77"/>
      <c r="EJ18" s="76">
        <v>46</v>
      </c>
      <c r="EK18" s="76"/>
      <c r="EL18" s="77"/>
      <c r="EM18" s="75">
        <v>47</v>
      </c>
      <c r="EN18" s="76"/>
      <c r="EO18" s="77"/>
      <c r="EP18" s="75">
        <v>48</v>
      </c>
      <c r="EQ18" s="76"/>
      <c r="ER18" s="77"/>
      <c r="ES18" s="75">
        <v>49</v>
      </c>
      <c r="ET18" s="76"/>
      <c r="EU18" s="77"/>
      <c r="EV18" s="75">
        <v>50</v>
      </c>
      <c r="EW18" s="76"/>
      <c r="EX18" s="77"/>
      <c r="EY18" s="76">
        <v>51</v>
      </c>
      <c r="EZ18" s="76"/>
      <c r="FA18" s="77"/>
      <c r="FB18" s="75">
        <v>52</v>
      </c>
      <c r="FC18" s="76"/>
      <c r="FD18" s="77"/>
      <c r="FE18" s="75">
        <v>53</v>
      </c>
      <c r="FF18" s="76"/>
      <c r="FG18" s="77"/>
      <c r="FH18" s="75">
        <v>54</v>
      </c>
      <c r="FI18" s="76"/>
      <c r="FJ18" s="77"/>
      <c r="FK18" s="75">
        <v>55</v>
      </c>
      <c r="FL18" s="76"/>
      <c r="FM18" s="77"/>
      <c r="FN18" s="76">
        <v>56</v>
      </c>
      <c r="FO18" s="76"/>
      <c r="FP18" s="77"/>
      <c r="FQ18" s="75">
        <v>57</v>
      </c>
      <c r="FR18" s="76"/>
      <c r="FS18" s="77"/>
      <c r="FT18" s="75">
        <v>58</v>
      </c>
      <c r="FU18" s="76"/>
      <c r="FV18" s="77"/>
      <c r="FW18" s="75">
        <v>59</v>
      </c>
      <c r="FX18" s="76"/>
      <c r="FY18" s="77"/>
      <c r="FZ18" s="75">
        <v>60</v>
      </c>
      <c r="GA18" s="76"/>
      <c r="GB18" s="77"/>
      <c r="GC18" s="76">
        <v>61</v>
      </c>
      <c r="GD18" s="76"/>
      <c r="GE18" s="77"/>
      <c r="GF18" s="75">
        <v>62</v>
      </c>
      <c r="GG18" s="76"/>
      <c r="GH18" s="77"/>
      <c r="GI18" s="75">
        <v>63</v>
      </c>
      <c r="GJ18" s="76"/>
      <c r="GK18" s="77"/>
      <c r="GL18" s="75">
        <v>64</v>
      </c>
      <c r="GM18" s="76"/>
      <c r="GN18" s="77"/>
      <c r="GO18" s="75">
        <v>65</v>
      </c>
      <c r="GP18" s="76"/>
      <c r="GQ18" s="77"/>
      <c r="GR18" s="76">
        <v>66</v>
      </c>
      <c r="GS18" s="76"/>
      <c r="GT18" s="77"/>
      <c r="GU18" s="75">
        <v>67</v>
      </c>
      <c r="GV18" s="76"/>
      <c r="GW18" s="77"/>
      <c r="GX18" s="75">
        <v>68</v>
      </c>
      <c r="GY18" s="76"/>
      <c r="GZ18" s="77"/>
      <c r="HA18" s="75">
        <v>69</v>
      </c>
      <c r="HB18" s="76"/>
      <c r="HC18" s="77"/>
      <c r="HD18" s="75">
        <v>70</v>
      </c>
      <c r="HE18" s="76"/>
      <c r="HF18" s="77"/>
      <c r="HG18" s="76">
        <v>71</v>
      </c>
      <c r="HH18" s="76"/>
      <c r="HI18" s="77"/>
      <c r="HJ18" s="75">
        <v>72</v>
      </c>
      <c r="HK18" s="76"/>
      <c r="HL18" s="77"/>
      <c r="HM18" s="75">
        <v>73</v>
      </c>
      <c r="HN18" s="76"/>
      <c r="HO18" s="77"/>
      <c r="HP18" s="75">
        <v>74</v>
      </c>
      <c r="HQ18" s="76"/>
      <c r="HR18" s="77"/>
      <c r="HS18" s="75">
        <v>75</v>
      </c>
      <c r="HT18" s="76"/>
      <c r="HU18" s="77"/>
      <c r="HV18" s="76">
        <v>76</v>
      </c>
      <c r="HW18" s="76"/>
      <c r="HX18" s="77"/>
      <c r="HY18" s="75">
        <v>77</v>
      </c>
      <c r="HZ18" s="76"/>
      <c r="IA18" s="77"/>
      <c r="IB18" s="75">
        <v>78</v>
      </c>
      <c r="IC18" s="76"/>
      <c r="ID18" s="77"/>
      <c r="IE18" s="75">
        <v>79</v>
      </c>
      <c r="IF18" s="76"/>
      <c r="IG18" s="77"/>
      <c r="IH18" s="75">
        <v>80</v>
      </c>
      <c r="II18" s="76"/>
      <c r="IJ18" s="77"/>
      <c r="IK18" s="76">
        <v>81</v>
      </c>
      <c r="IL18" s="76"/>
      <c r="IM18" s="77"/>
      <c r="IN18" s="75">
        <v>82</v>
      </c>
      <c r="IO18" s="76"/>
      <c r="IP18" s="77"/>
      <c r="IQ18" s="35"/>
      <c r="IR18" s="35"/>
      <c r="IS18" s="36"/>
      <c r="IU18" s="74"/>
      <c r="IV18" s="74"/>
    </row>
    <row r="19" spans="1:270" s="6" customFormat="1" ht="15.75" x14ac:dyDescent="0.25">
      <c r="A19" s="25"/>
      <c r="B19" s="26"/>
      <c r="C19" s="26"/>
      <c r="D19" s="27"/>
      <c r="E19" s="13" t="s">
        <v>76</v>
      </c>
      <c r="F19" s="14" t="s">
        <v>473</v>
      </c>
      <c r="G19" s="15" t="s">
        <v>474</v>
      </c>
      <c r="H19" s="1" t="s">
        <v>76</v>
      </c>
      <c r="I19" s="16" t="s">
        <v>473</v>
      </c>
      <c r="J19" s="17" t="s">
        <v>474</v>
      </c>
      <c r="K19" s="1" t="s">
        <v>76</v>
      </c>
      <c r="L19" s="16" t="s">
        <v>473</v>
      </c>
      <c r="M19" s="17" t="s">
        <v>474</v>
      </c>
      <c r="N19" s="1" t="s">
        <v>76</v>
      </c>
      <c r="O19" s="16" t="s">
        <v>473</v>
      </c>
      <c r="P19" s="17" t="s">
        <v>474</v>
      </c>
      <c r="Q19" s="1" t="s">
        <v>76</v>
      </c>
      <c r="R19" s="16" t="s">
        <v>473</v>
      </c>
      <c r="S19" s="17" t="s">
        <v>474</v>
      </c>
      <c r="T19" s="1" t="s">
        <v>76</v>
      </c>
      <c r="U19" s="16" t="s">
        <v>473</v>
      </c>
      <c r="V19" s="17" t="s">
        <v>474</v>
      </c>
      <c r="W19" s="1" t="s">
        <v>76</v>
      </c>
      <c r="X19" s="16" t="s">
        <v>473</v>
      </c>
      <c r="Y19" s="17" t="s">
        <v>474</v>
      </c>
      <c r="Z19" s="18" t="s">
        <v>76</v>
      </c>
      <c r="AA19" s="16" t="s">
        <v>473</v>
      </c>
      <c r="AB19" s="19" t="s">
        <v>474</v>
      </c>
      <c r="AC19" s="1" t="s">
        <v>76</v>
      </c>
      <c r="AD19" s="16" t="s">
        <v>473</v>
      </c>
      <c r="AE19" s="17" t="s">
        <v>474</v>
      </c>
      <c r="AF19" s="1" t="s">
        <v>76</v>
      </c>
      <c r="AG19" s="16" t="s">
        <v>473</v>
      </c>
      <c r="AH19" s="17" t="s">
        <v>474</v>
      </c>
      <c r="AI19" s="1" t="s">
        <v>76</v>
      </c>
      <c r="AJ19" s="16" t="s">
        <v>473</v>
      </c>
      <c r="AK19" s="17" t="s">
        <v>474</v>
      </c>
      <c r="AL19" s="1" t="s">
        <v>76</v>
      </c>
      <c r="AM19" s="16" t="s">
        <v>473</v>
      </c>
      <c r="AN19" s="17" t="s">
        <v>474</v>
      </c>
      <c r="AO19" s="1" t="s">
        <v>76</v>
      </c>
      <c r="AP19" s="16" t="s">
        <v>473</v>
      </c>
      <c r="AQ19" s="17" t="s">
        <v>474</v>
      </c>
      <c r="AR19" s="1" t="s">
        <v>76</v>
      </c>
      <c r="AS19" s="16" t="s">
        <v>473</v>
      </c>
      <c r="AT19" s="17" t="s">
        <v>474</v>
      </c>
      <c r="AU19" s="1" t="s">
        <v>76</v>
      </c>
      <c r="AV19" s="16" t="s">
        <v>473</v>
      </c>
      <c r="AW19" s="17" t="s">
        <v>474</v>
      </c>
      <c r="AX19" s="1" t="s">
        <v>76</v>
      </c>
      <c r="AY19" s="16" t="s">
        <v>473</v>
      </c>
      <c r="AZ19" s="17" t="s">
        <v>474</v>
      </c>
      <c r="BA19" s="1" t="s">
        <v>76</v>
      </c>
      <c r="BB19" s="16" t="s">
        <v>473</v>
      </c>
      <c r="BC19" s="17" t="s">
        <v>474</v>
      </c>
      <c r="BD19" s="1" t="s">
        <v>76</v>
      </c>
      <c r="BE19" s="16" t="s">
        <v>473</v>
      </c>
      <c r="BF19" s="17" t="s">
        <v>474</v>
      </c>
      <c r="BG19" s="1" t="s">
        <v>76</v>
      </c>
      <c r="BH19" s="16" t="s">
        <v>473</v>
      </c>
      <c r="BI19" s="17" t="s">
        <v>474</v>
      </c>
      <c r="BJ19" s="1" t="s">
        <v>76</v>
      </c>
      <c r="BK19" s="16" t="s">
        <v>473</v>
      </c>
      <c r="BL19" s="17" t="s">
        <v>474</v>
      </c>
      <c r="BM19" s="1" t="s">
        <v>76</v>
      </c>
      <c r="BN19" s="16" t="s">
        <v>473</v>
      </c>
      <c r="BO19" s="17" t="s">
        <v>474</v>
      </c>
      <c r="BP19" s="1" t="s">
        <v>76</v>
      </c>
      <c r="BQ19" s="16" t="s">
        <v>473</v>
      </c>
      <c r="BR19" s="17" t="s">
        <v>474</v>
      </c>
      <c r="BS19" s="1" t="s">
        <v>76</v>
      </c>
      <c r="BT19" s="16" t="s">
        <v>473</v>
      </c>
      <c r="BU19" s="17" t="s">
        <v>474</v>
      </c>
      <c r="BV19" s="1" t="s">
        <v>76</v>
      </c>
      <c r="BW19" s="16" t="s">
        <v>473</v>
      </c>
      <c r="BX19" s="17" t="s">
        <v>474</v>
      </c>
      <c r="BY19" s="1" t="s">
        <v>76</v>
      </c>
      <c r="BZ19" s="16" t="s">
        <v>473</v>
      </c>
      <c r="CA19" s="17" t="s">
        <v>474</v>
      </c>
      <c r="CB19" s="1" t="s">
        <v>76</v>
      </c>
      <c r="CC19" s="16" t="s">
        <v>473</v>
      </c>
      <c r="CD19" s="17" t="s">
        <v>474</v>
      </c>
      <c r="CE19" s="1" t="s">
        <v>76</v>
      </c>
      <c r="CF19" s="16" t="s">
        <v>473</v>
      </c>
      <c r="CG19" s="17" t="s">
        <v>474</v>
      </c>
      <c r="CH19" s="1" t="s">
        <v>76</v>
      </c>
      <c r="CI19" s="16" t="s">
        <v>473</v>
      </c>
      <c r="CJ19" s="17" t="s">
        <v>474</v>
      </c>
      <c r="CK19" s="1" t="s">
        <v>76</v>
      </c>
      <c r="CL19" s="16" t="s">
        <v>473</v>
      </c>
      <c r="CM19" s="17" t="s">
        <v>474</v>
      </c>
      <c r="CN19" s="1" t="s">
        <v>76</v>
      </c>
      <c r="CO19" s="16" t="s">
        <v>473</v>
      </c>
      <c r="CP19" s="17" t="s">
        <v>474</v>
      </c>
      <c r="CQ19" s="1" t="s">
        <v>76</v>
      </c>
      <c r="CR19" s="16" t="s">
        <v>473</v>
      </c>
      <c r="CS19" s="17" t="s">
        <v>474</v>
      </c>
      <c r="CT19" s="1" t="s">
        <v>76</v>
      </c>
      <c r="CU19" s="16" t="s">
        <v>473</v>
      </c>
      <c r="CV19" s="17" t="s">
        <v>474</v>
      </c>
      <c r="CW19" s="1" t="s">
        <v>76</v>
      </c>
      <c r="CX19" s="16" t="s">
        <v>473</v>
      </c>
      <c r="CY19" s="17" t="s">
        <v>474</v>
      </c>
      <c r="CZ19" s="1" t="s">
        <v>76</v>
      </c>
      <c r="DA19" s="16" t="s">
        <v>473</v>
      </c>
      <c r="DB19" s="17" t="s">
        <v>474</v>
      </c>
      <c r="DC19" s="1" t="s">
        <v>76</v>
      </c>
      <c r="DD19" s="16" t="s">
        <v>473</v>
      </c>
      <c r="DE19" s="17" t="s">
        <v>474</v>
      </c>
      <c r="DF19" s="1" t="s">
        <v>76</v>
      </c>
      <c r="DG19" s="16" t="s">
        <v>473</v>
      </c>
      <c r="DH19" s="17" t="s">
        <v>474</v>
      </c>
      <c r="DI19" s="1" t="s">
        <v>76</v>
      </c>
      <c r="DJ19" s="16" t="s">
        <v>473</v>
      </c>
      <c r="DK19" s="17" t="s">
        <v>474</v>
      </c>
      <c r="DL19" s="1" t="s">
        <v>76</v>
      </c>
      <c r="DM19" s="16" t="s">
        <v>473</v>
      </c>
      <c r="DN19" s="17" t="s">
        <v>474</v>
      </c>
      <c r="DO19" s="1" t="s">
        <v>76</v>
      </c>
      <c r="DP19" s="16" t="s">
        <v>473</v>
      </c>
      <c r="DQ19" s="17" t="s">
        <v>474</v>
      </c>
      <c r="DR19" s="1" t="s">
        <v>76</v>
      </c>
      <c r="DS19" s="16" t="s">
        <v>473</v>
      </c>
      <c r="DT19" s="17" t="s">
        <v>474</v>
      </c>
      <c r="DU19" s="1" t="s">
        <v>76</v>
      </c>
      <c r="DV19" s="16" t="s">
        <v>473</v>
      </c>
      <c r="DW19" s="17" t="s">
        <v>474</v>
      </c>
      <c r="DX19" s="1" t="s">
        <v>76</v>
      </c>
      <c r="DY19" s="16" t="s">
        <v>473</v>
      </c>
      <c r="DZ19" s="17" t="s">
        <v>474</v>
      </c>
      <c r="EA19" s="1" t="s">
        <v>76</v>
      </c>
      <c r="EB19" s="16" t="s">
        <v>473</v>
      </c>
      <c r="EC19" s="17" t="s">
        <v>474</v>
      </c>
      <c r="ED19" s="1" t="s">
        <v>76</v>
      </c>
      <c r="EE19" s="16" t="s">
        <v>473</v>
      </c>
      <c r="EF19" s="17" t="s">
        <v>474</v>
      </c>
      <c r="EG19" s="1" t="s">
        <v>76</v>
      </c>
      <c r="EH19" s="16" t="s">
        <v>473</v>
      </c>
      <c r="EI19" s="17" t="s">
        <v>474</v>
      </c>
      <c r="EJ19" s="1" t="s">
        <v>76</v>
      </c>
      <c r="EK19" s="16" t="s">
        <v>473</v>
      </c>
      <c r="EL19" s="17" t="s">
        <v>474</v>
      </c>
      <c r="EM19" s="1" t="s">
        <v>76</v>
      </c>
      <c r="EN19" s="16" t="s">
        <v>473</v>
      </c>
      <c r="EO19" s="17" t="s">
        <v>474</v>
      </c>
      <c r="EP19" s="1" t="s">
        <v>76</v>
      </c>
      <c r="EQ19" s="16" t="s">
        <v>473</v>
      </c>
      <c r="ER19" s="17" t="s">
        <v>474</v>
      </c>
      <c r="ES19" s="1" t="s">
        <v>76</v>
      </c>
      <c r="ET19" s="16" t="s">
        <v>473</v>
      </c>
      <c r="EU19" s="17" t="s">
        <v>474</v>
      </c>
      <c r="EV19" s="1" t="s">
        <v>76</v>
      </c>
      <c r="EW19" s="16" t="s">
        <v>473</v>
      </c>
      <c r="EX19" s="17" t="s">
        <v>474</v>
      </c>
      <c r="EY19" s="1" t="s">
        <v>76</v>
      </c>
      <c r="EZ19" s="16" t="s">
        <v>473</v>
      </c>
      <c r="FA19" s="17" t="s">
        <v>474</v>
      </c>
      <c r="FB19" s="1" t="s">
        <v>76</v>
      </c>
      <c r="FC19" s="16" t="s">
        <v>473</v>
      </c>
      <c r="FD19" s="17" t="s">
        <v>474</v>
      </c>
      <c r="FE19" s="1" t="s">
        <v>76</v>
      </c>
      <c r="FF19" s="16" t="s">
        <v>473</v>
      </c>
      <c r="FG19" s="17" t="s">
        <v>474</v>
      </c>
      <c r="FH19" s="1" t="s">
        <v>76</v>
      </c>
      <c r="FI19" s="16" t="s">
        <v>473</v>
      </c>
      <c r="FJ19" s="17" t="s">
        <v>474</v>
      </c>
      <c r="FK19" s="1" t="s">
        <v>76</v>
      </c>
      <c r="FL19" s="16" t="s">
        <v>473</v>
      </c>
      <c r="FM19" s="17" t="s">
        <v>474</v>
      </c>
      <c r="FN19" s="1" t="s">
        <v>76</v>
      </c>
      <c r="FO19" s="16" t="s">
        <v>473</v>
      </c>
      <c r="FP19" s="17" t="s">
        <v>474</v>
      </c>
      <c r="FQ19" s="1" t="s">
        <v>76</v>
      </c>
      <c r="FR19" s="16" t="s">
        <v>473</v>
      </c>
      <c r="FS19" s="17" t="s">
        <v>474</v>
      </c>
      <c r="FT19" s="1" t="s">
        <v>76</v>
      </c>
      <c r="FU19" s="16" t="s">
        <v>473</v>
      </c>
      <c r="FV19" s="17" t="s">
        <v>474</v>
      </c>
      <c r="FW19" s="1" t="s">
        <v>76</v>
      </c>
      <c r="FX19" s="16" t="s">
        <v>473</v>
      </c>
      <c r="FY19" s="17" t="s">
        <v>474</v>
      </c>
      <c r="FZ19" s="1" t="s">
        <v>76</v>
      </c>
      <c r="GA19" s="16" t="s">
        <v>473</v>
      </c>
      <c r="GB19" s="17" t="s">
        <v>474</v>
      </c>
      <c r="GC19" s="1" t="s">
        <v>76</v>
      </c>
      <c r="GD19" s="16" t="s">
        <v>473</v>
      </c>
      <c r="GE19" s="17" t="s">
        <v>474</v>
      </c>
      <c r="GF19" s="1" t="s">
        <v>76</v>
      </c>
      <c r="GG19" s="16" t="s">
        <v>473</v>
      </c>
      <c r="GH19" s="17" t="s">
        <v>474</v>
      </c>
      <c r="GI19" s="1" t="s">
        <v>76</v>
      </c>
      <c r="GJ19" s="16" t="s">
        <v>473</v>
      </c>
      <c r="GK19" s="17" t="s">
        <v>474</v>
      </c>
      <c r="GL19" s="1" t="s">
        <v>76</v>
      </c>
      <c r="GM19" s="16" t="s">
        <v>473</v>
      </c>
      <c r="GN19" s="17" t="s">
        <v>474</v>
      </c>
      <c r="GO19" s="1" t="s">
        <v>76</v>
      </c>
      <c r="GP19" s="16" t="s">
        <v>473</v>
      </c>
      <c r="GQ19" s="17" t="s">
        <v>474</v>
      </c>
      <c r="GR19" s="1" t="s">
        <v>76</v>
      </c>
      <c r="GS19" s="16" t="s">
        <v>473</v>
      </c>
      <c r="GT19" s="17" t="s">
        <v>474</v>
      </c>
      <c r="GU19" s="1" t="s">
        <v>76</v>
      </c>
      <c r="GV19" s="16" t="s">
        <v>473</v>
      </c>
      <c r="GW19" s="17" t="s">
        <v>474</v>
      </c>
      <c r="GX19" s="1" t="s">
        <v>76</v>
      </c>
      <c r="GY19" s="16" t="s">
        <v>473</v>
      </c>
      <c r="GZ19" s="17" t="s">
        <v>474</v>
      </c>
      <c r="HA19" s="1" t="s">
        <v>76</v>
      </c>
      <c r="HB19" s="16" t="s">
        <v>473</v>
      </c>
      <c r="HC19" s="17" t="s">
        <v>474</v>
      </c>
      <c r="HD19" s="1" t="s">
        <v>76</v>
      </c>
      <c r="HE19" s="16" t="s">
        <v>473</v>
      </c>
      <c r="HF19" s="17" t="s">
        <v>474</v>
      </c>
      <c r="HG19" s="1" t="s">
        <v>76</v>
      </c>
      <c r="HH19" s="16" t="s">
        <v>473</v>
      </c>
      <c r="HI19" s="17" t="s">
        <v>474</v>
      </c>
      <c r="HJ19" s="1" t="s">
        <v>76</v>
      </c>
      <c r="HK19" s="16" t="s">
        <v>473</v>
      </c>
      <c r="HL19" s="17" t="s">
        <v>474</v>
      </c>
      <c r="HM19" s="1" t="s">
        <v>76</v>
      </c>
      <c r="HN19" s="16" t="s">
        <v>473</v>
      </c>
      <c r="HO19" s="17" t="s">
        <v>474</v>
      </c>
      <c r="HP19" s="1" t="s">
        <v>76</v>
      </c>
      <c r="HQ19" s="16" t="s">
        <v>473</v>
      </c>
      <c r="HR19" s="17" t="s">
        <v>474</v>
      </c>
      <c r="HS19" s="1" t="s">
        <v>76</v>
      </c>
      <c r="HT19" s="16" t="s">
        <v>473</v>
      </c>
      <c r="HU19" s="17" t="s">
        <v>474</v>
      </c>
      <c r="HV19" s="1" t="s">
        <v>76</v>
      </c>
      <c r="HW19" s="16" t="s">
        <v>473</v>
      </c>
      <c r="HX19" s="17" t="s">
        <v>474</v>
      </c>
      <c r="HY19" s="1" t="s">
        <v>76</v>
      </c>
      <c r="HZ19" s="16" t="s">
        <v>473</v>
      </c>
      <c r="IA19" s="17" t="s">
        <v>474</v>
      </c>
      <c r="IB19" s="1" t="s">
        <v>76</v>
      </c>
      <c r="IC19" s="16" t="s">
        <v>473</v>
      </c>
      <c r="ID19" s="17" t="s">
        <v>474</v>
      </c>
      <c r="IE19" s="1" t="s">
        <v>76</v>
      </c>
      <c r="IF19" s="16" t="s">
        <v>473</v>
      </c>
      <c r="IG19" s="17" t="s">
        <v>474</v>
      </c>
      <c r="IH19" s="20" t="s">
        <v>76</v>
      </c>
      <c r="II19" s="21" t="s">
        <v>473</v>
      </c>
      <c r="IJ19" s="22" t="s">
        <v>474</v>
      </c>
      <c r="IK19" s="20" t="s">
        <v>76</v>
      </c>
      <c r="IL19" s="23" t="s">
        <v>473</v>
      </c>
      <c r="IM19" s="24" t="s">
        <v>474</v>
      </c>
      <c r="IN19" s="22" t="s">
        <v>76</v>
      </c>
      <c r="IO19" s="21" t="s">
        <v>473</v>
      </c>
      <c r="IP19" s="22" t="s">
        <v>474</v>
      </c>
      <c r="IQ19" s="37" t="s">
        <v>76</v>
      </c>
      <c r="IR19" s="37" t="s">
        <v>473</v>
      </c>
      <c r="IS19" s="4" t="s">
        <v>474</v>
      </c>
      <c r="IU19" s="74"/>
      <c r="IV19" s="74"/>
    </row>
    <row r="20" spans="1:270" ht="16.5" customHeight="1" x14ac:dyDescent="0.25">
      <c r="A20" s="28"/>
      <c r="B20" s="29" t="s">
        <v>469</v>
      </c>
      <c r="C20" s="30" t="s">
        <v>3</v>
      </c>
      <c r="D20" s="31">
        <f>IQ20</f>
        <v>44940</v>
      </c>
      <c r="E20" s="34">
        <v>450</v>
      </c>
      <c r="F20" s="46"/>
      <c r="G20" s="39">
        <f>F20*E20</f>
        <v>0</v>
      </c>
      <c r="H20" s="32">
        <v>290</v>
      </c>
      <c r="I20" s="46"/>
      <c r="J20" s="39">
        <f>I20*H20</f>
        <v>0</v>
      </c>
      <c r="K20" s="32">
        <v>520</v>
      </c>
      <c r="L20" s="46"/>
      <c r="M20" s="39">
        <f>L20*K20</f>
        <v>0</v>
      </c>
      <c r="N20" s="32">
        <v>600</v>
      </c>
      <c r="O20" s="46"/>
      <c r="P20" s="39">
        <f>O20*N20</f>
        <v>0</v>
      </c>
      <c r="Q20" s="32">
        <v>400</v>
      </c>
      <c r="R20" s="46"/>
      <c r="S20" s="39">
        <f>R20*Q20</f>
        <v>0</v>
      </c>
      <c r="T20" s="32">
        <v>305</v>
      </c>
      <c r="U20" s="46"/>
      <c r="V20" s="39">
        <f>U20*T20</f>
        <v>0</v>
      </c>
      <c r="W20" s="32">
        <v>575</v>
      </c>
      <c r="X20" s="46"/>
      <c r="Y20" s="39">
        <f>X20*W20</f>
        <v>0</v>
      </c>
      <c r="Z20" s="32">
        <v>600</v>
      </c>
      <c r="AA20" s="46"/>
      <c r="AB20" s="39">
        <f>AA20*Z20</f>
        <v>0</v>
      </c>
      <c r="AC20" s="32">
        <v>630</v>
      </c>
      <c r="AD20" s="46"/>
      <c r="AE20" s="39">
        <f>AD20*AC20</f>
        <v>0</v>
      </c>
      <c r="AF20" s="32">
        <v>645</v>
      </c>
      <c r="AG20" s="46"/>
      <c r="AH20" s="39">
        <f>AG20*AF20</f>
        <v>0</v>
      </c>
      <c r="AI20" s="32">
        <v>764</v>
      </c>
      <c r="AJ20" s="46"/>
      <c r="AK20" s="39">
        <f>AJ20*AI20</f>
        <v>0</v>
      </c>
      <c r="AL20" s="32">
        <v>320</v>
      </c>
      <c r="AM20" s="46"/>
      <c r="AN20" s="39">
        <f>AM20*AL20</f>
        <v>0</v>
      </c>
      <c r="AO20" s="32">
        <v>410</v>
      </c>
      <c r="AP20" s="46"/>
      <c r="AQ20" s="39">
        <f>AP20*AO20</f>
        <v>0</v>
      </c>
      <c r="AR20" s="32">
        <v>1100</v>
      </c>
      <c r="AS20" s="46"/>
      <c r="AT20" s="39">
        <f>AS20*AR20</f>
        <v>0</v>
      </c>
      <c r="AU20" s="32">
        <v>680</v>
      </c>
      <c r="AV20" s="46"/>
      <c r="AW20" s="39">
        <f>AV20*AU20</f>
        <v>0</v>
      </c>
      <c r="AX20" s="32">
        <v>1400</v>
      </c>
      <c r="AY20" s="46"/>
      <c r="AZ20" s="39">
        <f>AY20*AX20</f>
        <v>0</v>
      </c>
      <c r="BA20" s="32">
        <v>380</v>
      </c>
      <c r="BB20" s="46"/>
      <c r="BC20" s="39">
        <f>BB20*BA20</f>
        <v>0</v>
      </c>
      <c r="BD20" s="32">
        <v>410</v>
      </c>
      <c r="BE20" s="46"/>
      <c r="BF20" s="39">
        <f>BE20*BD20</f>
        <v>0</v>
      </c>
      <c r="BG20" s="32">
        <v>656</v>
      </c>
      <c r="BH20" s="46"/>
      <c r="BI20" s="39">
        <f>BH20*BG20</f>
        <v>0</v>
      </c>
      <c r="BJ20" s="32">
        <v>150</v>
      </c>
      <c r="BK20" s="46"/>
      <c r="BL20" s="39">
        <f>BK20*BJ20</f>
        <v>0</v>
      </c>
      <c r="BM20" s="32">
        <v>355</v>
      </c>
      <c r="BN20" s="46"/>
      <c r="BO20" s="39">
        <f>BN20*BM20</f>
        <v>0</v>
      </c>
      <c r="BP20" s="32">
        <v>550</v>
      </c>
      <c r="BQ20" s="46"/>
      <c r="BR20" s="39">
        <f>BQ20*BP20</f>
        <v>0</v>
      </c>
      <c r="BS20" s="32">
        <v>490</v>
      </c>
      <c r="BT20" s="46"/>
      <c r="BU20" s="39">
        <f>BT20*BS20</f>
        <v>0</v>
      </c>
      <c r="BV20" s="32">
        <v>550</v>
      </c>
      <c r="BW20" s="46"/>
      <c r="BX20" s="39">
        <f>BW20*BV20</f>
        <v>0</v>
      </c>
      <c r="BY20" s="32">
        <v>315</v>
      </c>
      <c r="BZ20" s="46"/>
      <c r="CA20" s="39">
        <f>BZ20*BY20</f>
        <v>0</v>
      </c>
      <c r="CB20" s="32">
        <v>390</v>
      </c>
      <c r="CC20" s="46"/>
      <c r="CD20" s="39">
        <f>CC20*CB20</f>
        <v>0</v>
      </c>
      <c r="CE20" s="32">
        <v>845</v>
      </c>
      <c r="CF20" s="46"/>
      <c r="CG20" s="39">
        <f>CF20*CE20</f>
        <v>0</v>
      </c>
      <c r="CH20" s="32">
        <v>410</v>
      </c>
      <c r="CI20" s="46"/>
      <c r="CJ20" s="39">
        <f>CI20*CH20</f>
        <v>0</v>
      </c>
      <c r="CK20" s="32">
        <v>545</v>
      </c>
      <c r="CL20" s="46"/>
      <c r="CM20" s="39">
        <f>CL20*CK20</f>
        <v>0</v>
      </c>
      <c r="CN20" s="32">
        <v>620</v>
      </c>
      <c r="CO20" s="46"/>
      <c r="CP20" s="39">
        <f>CO20*CN20</f>
        <v>0</v>
      </c>
      <c r="CQ20" s="32">
        <v>375</v>
      </c>
      <c r="CR20" s="46"/>
      <c r="CS20" s="39">
        <f>CR20*CQ20</f>
        <v>0</v>
      </c>
      <c r="CT20" s="32">
        <v>490</v>
      </c>
      <c r="CU20" s="46"/>
      <c r="CV20" s="39">
        <f>CU20*CT20</f>
        <v>0</v>
      </c>
      <c r="CW20" s="32">
        <v>960</v>
      </c>
      <c r="CX20" s="46"/>
      <c r="CY20" s="39">
        <f>CX20*CW20</f>
        <v>0</v>
      </c>
      <c r="CZ20" s="32">
        <v>425</v>
      </c>
      <c r="DA20" s="46"/>
      <c r="DB20" s="39">
        <f>DA20*CZ20</f>
        <v>0</v>
      </c>
      <c r="DC20" s="32">
        <v>70</v>
      </c>
      <c r="DD20" s="46"/>
      <c r="DE20" s="39">
        <f>DD20*DC20</f>
        <v>0</v>
      </c>
      <c r="DF20" s="32">
        <v>410</v>
      </c>
      <c r="DG20" s="46"/>
      <c r="DH20" s="39">
        <f>DG20*DF20</f>
        <v>0</v>
      </c>
      <c r="DI20" s="32">
        <v>300</v>
      </c>
      <c r="DJ20" s="46"/>
      <c r="DK20" s="39">
        <f>DJ20*DI20</f>
        <v>0</v>
      </c>
      <c r="DL20" s="32">
        <v>520</v>
      </c>
      <c r="DM20" s="46"/>
      <c r="DN20" s="39">
        <f>DM20*DL20</f>
        <v>0</v>
      </c>
      <c r="DO20" s="32">
        <v>270</v>
      </c>
      <c r="DP20" s="46"/>
      <c r="DQ20" s="39">
        <f>DP20*DO20</f>
        <v>0</v>
      </c>
      <c r="DR20" s="32">
        <v>1200</v>
      </c>
      <c r="DS20" s="46"/>
      <c r="DT20" s="39">
        <f>DS20*DR20</f>
        <v>0</v>
      </c>
      <c r="DU20" s="32">
        <v>150</v>
      </c>
      <c r="DV20" s="46"/>
      <c r="DW20" s="39">
        <f>DV20*DU20</f>
        <v>0</v>
      </c>
      <c r="DX20" s="32">
        <v>340</v>
      </c>
      <c r="DY20" s="46"/>
      <c r="DZ20" s="39">
        <f>DY20*DX20</f>
        <v>0</v>
      </c>
      <c r="EA20" s="32">
        <v>200</v>
      </c>
      <c r="EB20" s="46"/>
      <c r="EC20" s="39">
        <f>EB20*EA20</f>
        <v>0</v>
      </c>
      <c r="ED20" s="32">
        <v>330</v>
      </c>
      <c r="EE20" s="46"/>
      <c r="EF20" s="39">
        <f>EE20*ED20</f>
        <v>0</v>
      </c>
      <c r="EG20" s="32">
        <v>500</v>
      </c>
      <c r="EH20" s="46"/>
      <c r="EI20" s="39">
        <f>EH20*EG20</f>
        <v>0</v>
      </c>
      <c r="EJ20" s="32">
        <v>220</v>
      </c>
      <c r="EK20" s="46"/>
      <c r="EL20" s="39">
        <f>EK20*EJ20</f>
        <v>0</v>
      </c>
      <c r="EM20" s="32">
        <v>300</v>
      </c>
      <c r="EN20" s="46"/>
      <c r="EO20" s="39">
        <f>EN20*EM20</f>
        <v>0</v>
      </c>
      <c r="EP20" s="32">
        <v>520</v>
      </c>
      <c r="EQ20" s="46"/>
      <c r="ER20" s="39">
        <f>EQ20*EP20</f>
        <v>0</v>
      </c>
      <c r="ES20" s="32">
        <v>740</v>
      </c>
      <c r="ET20" s="46"/>
      <c r="EU20" s="39">
        <f>ET20*ES20</f>
        <v>0</v>
      </c>
      <c r="EV20" s="32">
        <v>170</v>
      </c>
      <c r="EW20" s="46"/>
      <c r="EX20" s="39">
        <f>EW20*EV20</f>
        <v>0</v>
      </c>
      <c r="EY20" s="32">
        <v>800</v>
      </c>
      <c r="EZ20" s="46"/>
      <c r="FA20" s="39">
        <f>EZ20*EY20</f>
        <v>0</v>
      </c>
      <c r="FB20" s="32">
        <v>150</v>
      </c>
      <c r="FC20" s="46"/>
      <c r="FD20" s="39">
        <f>FC20*FB20</f>
        <v>0</v>
      </c>
      <c r="FE20" s="32">
        <v>700</v>
      </c>
      <c r="FF20" s="46"/>
      <c r="FG20" s="39">
        <f>FF20*FE20</f>
        <v>0</v>
      </c>
      <c r="FH20" s="32">
        <v>360</v>
      </c>
      <c r="FI20" s="46"/>
      <c r="FJ20" s="39">
        <f>FI20*FH20</f>
        <v>0</v>
      </c>
      <c r="FK20" s="32">
        <v>120</v>
      </c>
      <c r="FL20" s="46"/>
      <c r="FM20" s="39">
        <f>FL20*FK20</f>
        <v>0</v>
      </c>
      <c r="FN20" s="32">
        <v>140</v>
      </c>
      <c r="FO20" s="46"/>
      <c r="FP20" s="39">
        <f>FO20*FN20</f>
        <v>0</v>
      </c>
      <c r="FQ20" s="32">
        <v>900</v>
      </c>
      <c r="FR20" s="46"/>
      <c r="FS20" s="39">
        <f>FR20*FQ20</f>
        <v>0</v>
      </c>
      <c r="FT20" s="32">
        <v>880</v>
      </c>
      <c r="FU20" s="46"/>
      <c r="FV20" s="39">
        <f>FU20*FT20</f>
        <v>0</v>
      </c>
      <c r="FW20" s="32">
        <v>1700</v>
      </c>
      <c r="FX20" s="46"/>
      <c r="FY20" s="39">
        <f>FX20*FW20</f>
        <v>0</v>
      </c>
      <c r="FZ20" s="32">
        <v>170</v>
      </c>
      <c r="GA20" s="46"/>
      <c r="GB20" s="39">
        <f>GA20*FZ20</f>
        <v>0</v>
      </c>
      <c r="GC20" s="32">
        <v>630</v>
      </c>
      <c r="GD20" s="46"/>
      <c r="GE20" s="39">
        <f>GD20*GC20</f>
        <v>0</v>
      </c>
      <c r="GF20" s="32">
        <v>545</v>
      </c>
      <c r="GG20" s="46"/>
      <c r="GH20" s="39">
        <f>GG20*GF20</f>
        <v>0</v>
      </c>
      <c r="GI20" s="32">
        <v>360</v>
      </c>
      <c r="GJ20" s="46"/>
      <c r="GK20" s="39">
        <f>GJ20*GI20</f>
        <v>0</v>
      </c>
      <c r="GL20" s="32">
        <v>510</v>
      </c>
      <c r="GM20" s="46"/>
      <c r="GN20" s="39">
        <f>GM20*GL20</f>
        <v>0</v>
      </c>
      <c r="GO20" s="32">
        <v>970</v>
      </c>
      <c r="GP20" s="46"/>
      <c r="GQ20" s="39">
        <f>GP20*GO20</f>
        <v>0</v>
      </c>
      <c r="GR20" s="32">
        <v>465</v>
      </c>
      <c r="GS20" s="46"/>
      <c r="GT20" s="39">
        <f>GS20*GR20</f>
        <v>0</v>
      </c>
      <c r="GU20" s="32">
        <v>545</v>
      </c>
      <c r="GV20" s="46"/>
      <c r="GW20" s="39">
        <f>GV20*GU20</f>
        <v>0</v>
      </c>
      <c r="GX20" s="32">
        <v>960</v>
      </c>
      <c r="GY20" s="46"/>
      <c r="GZ20" s="39">
        <f>GY20*GX20</f>
        <v>0</v>
      </c>
      <c r="HA20" s="32">
        <v>930</v>
      </c>
      <c r="HB20" s="46"/>
      <c r="HC20" s="39">
        <f>HB20*HA20</f>
        <v>0</v>
      </c>
      <c r="HD20" s="32">
        <v>800</v>
      </c>
      <c r="HE20" s="46"/>
      <c r="HF20" s="39">
        <f>HE20*HD20</f>
        <v>0</v>
      </c>
      <c r="HG20" s="32">
        <v>205</v>
      </c>
      <c r="HH20" s="46"/>
      <c r="HI20" s="39">
        <f>HH20*HG20</f>
        <v>0</v>
      </c>
      <c r="HJ20" s="32">
        <v>2500</v>
      </c>
      <c r="HK20" s="46"/>
      <c r="HL20" s="39">
        <f>HK20*HJ20</f>
        <v>0</v>
      </c>
      <c r="HM20" s="32">
        <v>200</v>
      </c>
      <c r="HN20" s="46"/>
      <c r="HO20" s="39">
        <f>HN20*HM20</f>
        <v>0</v>
      </c>
      <c r="HP20" s="32">
        <v>405</v>
      </c>
      <c r="HQ20" s="46"/>
      <c r="HR20" s="39">
        <f>HQ20*HP20</f>
        <v>0</v>
      </c>
      <c r="HS20" s="32">
        <v>410</v>
      </c>
      <c r="HT20" s="46"/>
      <c r="HU20" s="39">
        <f>HT20*HS20</f>
        <v>0</v>
      </c>
      <c r="HV20" s="32">
        <v>85</v>
      </c>
      <c r="HW20" s="46"/>
      <c r="HX20" s="39">
        <f>HW20*HV20</f>
        <v>0</v>
      </c>
      <c r="HY20" s="32">
        <v>170</v>
      </c>
      <c r="HZ20" s="46"/>
      <c r="IA20" s="39">
        <f>HZ20*HY20</f>
        <v>0</v>
      </c>
      <c r="IB20" s="32">
        <v>170</v>
      </c>
      <c r="IC20" s="46"/>
      <c r="ID20" s="39">
        <f>IC20*IB20</f>
        <v>0</v>
      </c>
      <c r="IE20" s="32">
        <v>340</v>
      </c>
      <c r="IF20" s="46"/>
      <c r="IG20" s="39">
        <f>IF20*IE20</f>
        <v>0</v>
      </c>
      <c r="IH20" s="32">
        <v>705</v>
      </c>
      <c r="II20" s="46"/>
      <c r="IJ20" s="39">
        <f>II20*IH20</f>
        <v>0</v>
      </c>
      <c r="IK20" s="32">
        <v>1370</v>
      </c>
      <c r="IL20" s="46"/>
      <c r="IM20" s="40">
        <f>IL20*IK20</f>
        <v>0</v>
      </c>
      <c r="IN20" s="32">
        <v>900</v>
      </c>
      <c r="IO20" s="46"/>
      <c r="IP20" s="39">
        <f>IO20*IN20</f>
        <v>0</v>
      </c>
      <c r="IQ20" s="32">
        <f>SUM(E20,H20,K20,N20,Q20,T20,W20,Z20,AC20,AF20,AI20,AL20,AO20,AR20,AU20,AX20,BA20,BD20,BG20,BJ20,BM20,BP20,BS20,BV20,BY20,CB20,CE20,CH20,CK20,CN20,CQ20,CT20,CW20,CZ20,DC20,DF20,DI20,DL20,DO20,DR20,DU20,DX20,EA20,ED20,EG20,EJ20,EM20,EP20,ES20,EV20,EY20,FB20,FE20,FH20,FK20,FN20,FQ20,FT20,FW20,FZ20,GC20,GF20,GI20,GL20,GO20,GR20,GU20,GX20,HA20,HD20,HG20,HJ20,HM20,HP20,HS20,HV20,HY20,IB20,IE20,IH20,IK20,IN20)</f>
        <v>44940</v>
      </c>
      <c r="IR20" s="46"/>
      <c r="IS20" s="38">
        <f>IR20*IQ20</f>
        <v>0</v>
      </c>
      <c r="IT20" s="43"/>
    </row>
    <row r="21" spans="1:270" ht="16.5" customHeight="1" x14ac:dyDescent="0.25">
      <c r="A21" s="28"/>
      <c r="B21" s="29" t="s">
        <v>470</v>
      </c>
      <c r="C21" s="30" t="s">
        <v>3</v>
      </c>
      <c r="D21" s="31">
        <f t="shared" ref="D21:D23" si="0">IQ21</f>
        <v>44989</v>
      </c>
      <c r="E21" s="34">
        <v>450</v>
      </c>
      <c r="F21" s="46"/>
      <c r="G21" s="39">
        <f t="shared" ref="G21:G23" si="1">F21*E21</f>
        <v>0</v>
      </c>
      <c r="H21" s="32">
        <v>290</v>
      </c>
      <c r="I21" s="46"/>
      <c r="J21" s="39">
        <f t="shared" ref="J21:J23" si="2">I21*H21</f>
        <v>0</v>
      </c>
      <c r="K21" s="32">
        <v>520</v>
      </c>
      <c r="L21" s="46"/>
      <c r="M21" s="39">
        <f t="shared" ref="M21:M23" si="3">L21*K21</f>
        <v>0</v>
      </c>
      <c r="N21" s="32">
        <v>600</v>
      </c>
      <c r="O21" s="46"/>
      <c r="P21" s="39">
        <f t="shared" ref="P21:P23" si="4">O21*N21</f>
        <v>0</v>
      </c>
      <c r="Q21" s="32">
        <v>400</v>
      </c>
      <c r="R21" s="46"/>
      <c r="S21" s="39">
        <f t="shared" ref="S21:S23" si="5">R21*Q21</f>
        <v>0</v>
      </c>
      <c r="T21" s="32">
        <v>305</v>
      </c>
      <c r="U21" s="46"/>
      <c r="V21" s="39">
        <f t="shared" ref="V21:V23" si="6">U21*T21</f>
        <v>0</v>
      </c>
      <c r="W21" s="32">
        <v>575</v>
      </c>
      <c r="X21" s="46"/>
      <c r="Y21" s="39">
        <f t="shared" ref="Y21:Y23" si="7">X21*W21</f>
        <v>0</v>
      </c>
      <c r="Z21" s="32">
        <v>600</v>
      </c>
      <c r="AA21" s="46"/>
      <c r="AB21" s="39">
        <f t="shared" ref="AB21:AB23" si="8">AA21*Z21</f>
        <v>0</v>
      </c>
      <c r="AC21" s="32">
        <v>630</v>
      </c>
      <c r="AD21" s="46"/>
      <c r="AE21" s="39">
        <f t="shared" ref="AE21:AE23" si="9">AD21*AC21</f>
        <v>0</v>
      </c>
      <c r="AF21" s="32">
        <v>645</v>
      </c>
      <c r="AG21" s="46"/>
      <c r="AH21" s="39">
        <f t="shared" ref="AH21:AH23" si="10">AG21*AF21</f>
        <v>0</v>
      </c>
      <c r="AI21" s="32">
        <v>764</v>
      </c>
      <c r="AJ21" s="46"/>
      <c r="AK21" s="39">
        <f t="shared" ref="AK21:AK23" si="11">AJ21*AI21</f>
        <v>0</v>
      </c>
      <c r="AL21" s="32">
        <v>320</v>
      </c>
      <c r="AM21" s="46"/>
      <c r="AN21" s="39">
        <f t="shared" ref="AN21:AN23" si="12">AM21*AL21</f>
        <v>0</v>
      </c>
      <c r="AO21" s="32">
        <v>410</v>
      </c>
      <c r="AP21" s="46"/>
      <c r="AQ21" s="39">
        <f t="shared" ref="AQ21:AQ23" si="13">AP21*AO21</f>
        <v>0</v>
      </c>
      <c r="AR21" s="32">
        <v>1100</v>
      </c>
      <c r="AS21" s="46"/>
      <c r="AT21" s="39">
        <f t="shared" ref="AT21:AT23" si="14">AS21*AR21</f>
        <v>0</v>
      </c>
      <c r="AU21" s="32">
        <v>680</v>
      </c>
      <c r="AV21" s="46"/>
      <c r="AW21" s="39">
        <f t="shared" ref="AW21:AW23" si="15">AV21*AU21</f>
        <v>0</v>
      </c>
      <c r="AX21" s="32">
        <v>1400</v>
      </c>
      <c r="AY21" s="46"/>
      <c r="AZ21" s="39">
        <f t="shared" ref="AZ21:AZ23" si="16">AY21*AX21</f>
        <v>0</v>
      </c>
      <c r="BA21" s="32">
        <v>380</v>
      </c>
      <c r="BB21" s="46"/>
      <c r="BC21" s="39">
        <f t="shared" ref="BC21:BC23" si="17">BB21*BA21</f>
        <v>0</v>
      </c>
      <c r="BD21" s="32">
        <v>410</v>
      </c>
      <c r="BE21" s="46"/>
      <c r="BF21" s="39">
        <f t="shared" ref="BF21:BF23" si="18">BE21*BD21</f>
        <v>0</v>
      </c>
      <c r="BG21" s="32">
        <v>615</v>
      </c>
      <c r="BH21" s="46"/>
      <c r="BI21" s="39">
        <f t="shared" ref="BI21:BI23" si="19">BH21*BG21</f>
        <v>0</v>
      </c>
      <c r="BJ21" s="32">
        <v>150</v>
      </c>
      <c r="BK21" s="46"/>
      <c r="BL21" s="39">
        <f t="shared" ref="BL21:BL23" si="20">BK21*BJ21</f>
        <v>0</v>
      </c>
      <c r="BM21" s="32">
        <v>355</v>
      </c>
      <c r="BN21" s="46"/>
      <c r="BO21" s="39">
        <f t="shared" ref="BO21:BO23" si="21">BN21*BM21</f>
        <v>0</v>
      </c>
      <c r="BP21" s="32">
        <v>550</v>
      </c>
      <c r="BQ21" s="46"/>
      <c r="BR21" s="39">
        <f t="shared" ref="BR21:BR23" si="22">BQ21*BP21</f>
        <v>0</v>
      </c>
      <c r="BS21" s="32">
        <v>490</v>
      </c>
      <c r="BT21" s="46"/>
      <c r="BU21" s="39">
        <f t="shared" ref="BU21:BU23" si="23">BT21*BS21</f>
        <v>0</v>
      </c>
      <c r="BV21" s="32">
        <v>550</v>
      </c>
      <c r="BW21" s="46"/>
      <c r="BX21" s="39">
        <f t="shared" ref="BX21:BX23" si="24">BW21*BV21</f>
        <v>0</v>
      </c>
      <c r="BY21" s="32">
        <v>315</v>
      </c>
      <c r="BZ21" s="46"/>
      <c r="CA21" s="39">
        <f t="shared" ref="CA21:CA23" si="25">BZ21*BY21</f>
        <v>0</v>
      </c>
      <c r="CB21" s="32">
        <v>390</v>
      </c>
      <c r="CC21" s="46"/>
      <c r="CD21" s="39">
        <f t="shared" ref="CD21:CD23" si="26">CC21*CB21</f>
        <v>0</v>
      </c>
      <c r="CE21" s="32">
        <v>845</v>
      </c>
      <c r="CF21" s="46"/>
      <c r="CG21" s="39">
        <f t="shared" ref="CG21:CG23" si="27">CF21*CE21</f>
        <v>0</v>
      </c>
      <c r="CH21" s="32">
        <v>410</v>
      </c>
      <c r="CI21" s="46"/>
      <c r="CJ21" s="39">
        <f t="shared" ref="CJ21:CJ23" si="28">CI21*CH21</f>
        <v>0</v>
      </c>
      <c r="CK21" s="32">
        <v>545</v>
      </c>
      <c r="CL21" s="46"/>
      <c r="CM21" s="39">
        <f t="shared" ref="CM21:CM23" si="29">CL21*CK21</f>
        <v>0</v>
      </c>
      <c r="CN21" s="32">
        <v>620</v>
      </c>
      <c r="CO21" s="46"/>
      <c r="CP21" s="39">
        <f t="shared" ref="CP21:CP23" si="30">CO21*CN21</f>
        <v>0</v>
      </c>
      <c r="CQ21" s="32">
        <v>375</v>
      </c>
      <c r="CR21" s="46"/>
      <c r="CS21" s="39">
        <f t="shared" ref="CS21:CS23" si="31">CR21*CQ21</f>
        <v>0</v>
      </c>
      <c r="CT21" s="32">
        <v>490</v>
      </c>
      <c r="CU21" s="46"/>
      <c r="CV21" s="39">
        <f t="shared" ref="CV21:CV23" si="32">CU21*CT21</f>
        <v>0</v>
      </c>
      <c r="CW21" s="32">
        <v>960</v>
      </c>
      <c r="CX21" s="46"/>
      <c r="CY21" s="39">
        <f t="shared" ref="CY21:CY23" si="33">CX21*CW21</f>
        <v>0</v>
      </c>
      <c r="CZ21" s="32">
        <v>425</v>
      </c>
      <c r="DA21" s="46"/>
      <c r="DB21" s="39">
        <f t="shared" ref="DB21:DB23" si="34">DA21*CZ21</f>
        <v>0</v>
      </c>
      <c r="DC21" s="32">
        <v>70</v>
      </c>
      <c r="DD21" s="46"/>
      <c r="DE21" s="39">
        <f t="shared" ref="DE21:DE23" si="35">DD21*DC21</f>
        <v>0</v>
      </c>
      <c r="DF21" s="32">
        <v>410</v>
      </c>
      <c r="DG21" s="46"/>
      <c r="DH21" s="39">
        <f t="shared" ref="DH21:DH23" si="36">DG21*DF21</f>
        <v>0</v>
      </c>
      <c r="DI21" s="32">
        <v>300</v>
      </c>
      <c r="DJ21" s="46"/>
      <c r="DK21" s="39">
        <f t="shared" ref="DK21:DK23" si="37">DJ21*DI21</f>
        <v>0</v>
      </c>
      <c r="DL21" s="32">
        <v>520</v>
      </c>
      <c r="DM21" s="46"/>
      <c r="DN21" s="39">
        <f t="shared" ref="DN21:DN23" si="38">DM21*DL21</f>
        <v>0</v>
      </c>
      <c r="DO21" s="32">
        <v>270</v>
      </c>
      <c r="DP21" s="46"/>
      <c r="DQ21" s="39">
        <f t="shared" ref="DQ21:DQ23" si="39">DP21*DO21</f>
        <v>0</v>
      </c>
      <c r="DR21" s="32">
        <v>1200</v>
      </c>
      <c r="DS21" s="46"/>
      <c r="DT21" s="39">
        <f t="shared" ref="DT21:DT23" si="40">DS21*DR21</f>
        <v>0</v>
      </c>
      <c r="DU21" s="32">
        <v>150</v>
      </c>
      <c r="DV21" s="46"/>
      <c r="DW21" s="39">
        <f t="shared" ref="DW21:DW23" si="41">DV21*DU21</f>
        <v>0</v>
      </c>
      <c r="DX21" s="32">
        <v>640</v>
      </c>
      <c r="DY21" s="46"/>
      <c r="DZ21" s="39">
        <f t="shared" ref="DZ21:DZ23" si="42">DY21*DX21</f>
        <v>0</v>
      </c>
      <c r="EA21" s="32">
        <v>200</v>
      </c>
      <c r="EB21" s="46"/>
      <c r="EC21" s="39">
        <f t="shared" ref="EC21:EC23" si="43">EB21*EA21</f>
        <v>0</v>
      </c>
      <c r="ED21" s="32">
        <v>330</v>
      </c>
      <c r="EE21" s="46"/>
      <c r="EF21" s="39">
        <f t="shared" ref="EF21:EF23" si="44">EE21*ED21</f>
        <v>0</v>
      </c>
      <c r="EG21" s="32">
        <v>500</v>
      </c>
      <c r="EH21" s="46"/>
      <c r="EI21" s="39">
        <f t="shared" ref="EI21:EI23" si="45">EH21*EG21</f>
        <v>0</v>
      </c>
      <c r="EJ21" s="32">
        <v>220</v>
      </c>
      <c r="EK21" s="46"/>
      <c r="EL21" s="39">
        <f t="shared" ref="EL21:EL23" si="46">EK21*EJ21</f>
        <v>0</v>
      </c>
      <c r="EM21" s="32">
        <v>300</v>
      </c>
      <c r="EN21" s="46"/>
      <c r="EO21" s="39">
        <f t="shared" ref="EO21:EO23" si="47">EN21*EM21</f>
        <v>0</v>
      </c>
      <c r="EP21" s="32">
        <v>520</v>
      </c>
      <c r="EQ21" s="46"/>
      <c r="ER21" s="39">
        <f t="shared" ref="ER21:ER23" si="48">EQ21*EP21</f>
        <v>0</v>
      </c>
      <c r="ES21" s="32">
        <v>740</v>
      </c>
      <c r="ET21" s="46"/>
      <c r="EU21" s="39">
        <f t="shared" ref="EU21:EU23" si="49">ET21*ES21</f>
        <v>0</v>
      </c>
      <c r="EV21" s="32">
        <v>170</v>
      </c>
      <c r="EW21" s="46"/>
      <c r="EX21" s="39">
        <f t="shared" ref="EX21:EX23" si="50">EW21*EV21</f>
        <v>0</v>
      </c>
      <c r="EY21" s="32">
        <v>800</v>
      </c>
      <c r="EZ21" s="46"/>
      <c r="FA21" s="39">
        <f t="shared" ref="FA21:FA23" si="51">EZ21*EY21</f>
        <v>0</v>
      </c>
      <c r="FB21" s="32">
        <v>150</v>
      </c>
      <c r="FC21" s="46"/>
      <c r="FD21" s="39">
        <f t="shared" ref="FD21:FD23" si="52">FC21*FB21</f>
        <v>0</v>
      </c>
      <c r="FE21" s="32">
        <v>700</v>
      </c>
      <c r="FF21" s="46"/>
      <c r="FG21" s="39">
        <f t="shared" ref="FG21:FG23" si="53">FF21*FE21</f>
        <v>0</v>
      </c>
      <c r="FH21" s="32">
        <v>360</v>
      </c>
      <c r="FI21" s="46"/>
      <c r="FJ21" s="39">
        <f t="shared" ref="FJ21:FJ23" si="54">FI21*FH21</f>
        <v>0</v>
      </c>
      <c r="FK21" s="32">
        <v>120</v>
      </c>
      <c r="FL21" s="46"/>
      <c r="FM21" s="39">
        <f t="shared" ref="FM21:FM23" si="55">FL21*FK21</f>
        <v>0</v>
      </c>
      <c r="FN21" s="32">
        <v>140</v>
      </c>
      <c r="FO21" s="46"/>
      <c r="FP21" s="39">
        <f t="shared" ref="FP21:FP23" si="56">FO21*FN21</f>
        <v>0</v>
      </c>
      <c r="FQ21" s="32">
        <v>900</v>
      </c>
      <c r="FR21" s="46"/>
      <c r="FS21" s="39">
        <f t="shared" ref="FS21:FS23" si="57">FR21*FQ21</f>
        <v>0</v>
      </c>
      <c r="FT21" s="32">
        <v>880</v>
      </c>
      <c r="FU21" s="46"/>
      <c r="FV21" s="39">
        <f t="shared" ref="FV21:FV23" si="58">FU21*FT21</f>
        <v>0</v>
      </c>
      <c r="FW21" s="32">
        <v>1700</v>
      </c>
      <c r="FX21" s="46"/>
      <c r="FY21" s="39">
        <f t="shared" ref="FY21:FY23" si="59">FX21*FW21</f>
        <v>0</v>
      </c>
      <c r="FZ21" s="32">
        <v>170</v>
      </c>
      <c r="GA21" s="46"/>
      <c r="GB21" s="39">
        <f t="shared" ref="GB21:GB23" si="60">GA21*FZ21</f>
        <v>0</v>
      </c>
      <c r="GC21" s="32">
        <v>630</v>
      </c>
      <c r="GD21" s="46"/>
      <c r="GE21" s="39">
        <f t="shared" ref="GE21:GE23" si="61">GD21*GC21</f>
        <v>0</v>
      </c>
      <c r="GF21" s="32">
        <v>545</v>
      </c>
      <c r="GG21" s="46"/>
      <c r="GH21" s="39">
        <f t="shared" ref="GH21:GH23" si="62">GG21*GF21</f>
        <v>0</v>
      </c>
      <c r="GI21" s="32">
        <v>360</v>
      </c>
      <c r="GJ21" s="46"/>
      <c r="GK21" s="39">
        <f t="shared" ref="GK21:GK23" si="63">GJ21*GI21</f>
        <v>0</v>
      </c>
      <c r="GL21" s="32">
        <v>300</v>
      </c>
      <c r="GM21" s="46"/>
      <c r="GN21" s="39">
        <f t="shared" ref="GN21:GN23" si="64">GM21*GL21</f>
        <v>0</v>
      </c>
      <c r="GO21" s="32">
        <v>970</v>
      </c>
      <c r="GP21" s="46"/>
      <c r="GQ21" s="39">
        <f t="shared" ref="GQ21:GQ23" si="65">GP21*GO21</f>
        <v>0</v>
      </c>
      <c r="GR21" s="32">
        <v>465</v>
      </c>
      <c r="GS21" s="46"/>
      <c r="GT21" s="39">
        <f t="shared" ref="GT21:GT23" si="66">GS21*GR21</f>
        <v>0</v>
      </c>
      <c r="GU21" s="32">
        <v>545</v>
      </c>
      <c r="GV21" s="46"/>
      <c r="GW21" s="39">
        <f t="shared" ref="GW21:GW23" si="67">GV21*GU21</f>
        <v>0</v>
      </c>
      <c r="GX21" s="32">
        <v>960</v>
      </c>
      <c r="GY21" s="46"/>
      <c r="GZ21" s="39">
        <f t="shared" ref="GZ21:GZ23" si="68">GY21*GX21</f>
        <v>0</v>
      </c>
      <c r="HA21" s="32">
        <v>930</v>
      </c>
      <c r="HB21" s="46"/>
      <c r="HC21" s="39">
        <f t="shared" ref="HC21:HC23" si="69">HB21*HA21</f>
        <v>0</v>
      </c>
      <c r="HD21" s="32">
        <v>800</v>
      </c>
      <c r="HE21" s="46"/>
      <c r="HF21" s="39">
        <f t="shared" ref="HF21:HF23" si="70">HE21*HD21</f>
        <v>0</v>
      </c>
      <c r="HG21" s="32">
        <v>205</v>
      </c>
      <c r="HH21" s="46"/>
      <c r="HI21" s="39">
        <f t="shared" ref="HI21:HI23" si="71">HH21*HG21</f>
        <v>0</v>
      </c>
      <c r="HJ21" s="32">
        <v>2500</v>
      </c>
      <c r="HK21" s="46"/>
      <c r="HL21" s="39">
        <f t="shared" ref="HL21:HL23" si="72">HK21*HJ21</f>
        <v>0</v>
      </c>
      <c r="HM21" s="32">
        <v>200</v>
      </c>
      <c r="HN21" s="46"/>
      <c r="HO21" s="39">
        <f t="shared" ref="HO21:HO23" si="73">HN21*HM21</f>
        <v>0</v>
      </c>
      <c r="HP21" s="32">
        <v>405</v>
      </c>
      <c r="HQ21" s="46"/>
      <c r="HR21" s="39">
        <f t="shared" ref="HR21:HR23" si="74">HQ21*HP21</f>
        <v>0</v>
      </c>
      <c r="HS21" s="32">
        <v>410</v>
      </c>
      <c r="HT21" s="46"/>
      <c r="HU21" s="39">
        <f t="shared" ref="HU21:HU23" si="75">HT21*HS21</f>
        <v>0</v>
      </c>
      <c r="HV21" s="32">
        <v>85</v>
      </c>
      <c r="HW21" s="46"/>
      <c r="HX21" s="39">
        <f t="shared" ref="HX21:HX23" si="76">HW21*HV21</f>
        <v>0</v>
      </c>
      <c r="HY21" s="32">
        <v>170</v>
      </c>
      <c r="HZ21" s="46"/>
      <c r="IA21" s="39">
        <f t="shared" ref="IA21:IA23" si="77">HZ21*HY21</f>
        <v>0</v>
      </c>
      <c r="IB21" s="32">
        <v>170</v>
      </c>
      <c r="IC21" s="46"/>
      <c r="ID21" s="39">
        <f t="shared" ref="ID21:ID23" si="78">IC21*IB21</f>
        <v>0</v>
      </c>
      <c r="IE21" s="32">
        <v>340</v>
      </c>
      <c r="IF21" s="46"/>
      <c r="IG21" s="39">
        <f t="shared" ref="IG21:IG23" si="79">IF21*IE21</f>
        <v>0</v>
      </c>
      <c r="IH21" s="32">
        <v>705</v>
      </c>
      <c r="II21" s="46"/>
      <c r="IJ21" s="39">
        <f t="shared" ref="IJ21:IJ23" si="80">II21*IH21</f>
        <v>0</v>
      </c>
      <c r="IK21" s="32">
        <v>1370</v>
      </c>
      <c r="IL21" s="46"/>
      <c r="IM21" s="40">
        <f t="shared" ref="IM21:IM23" si="81">IL21*IK21</f>
        <v>0</v>
      </c>
      <c r="IN21" s="32">
        <v>900</v>
      </c>
      <c r="IO21" s="46"/>
      <c r="IP21" s="39">
        <f t="shared" ref="IP21:IP23" si="82">IO21*IN21</f>
        <v>0</v>
      </c>
      <c r="IQ21" s="32">
        <f t="shared" ref="IQ21:IQ23" si="83">SUM(E21,H21,K21,N21,Q21,T21,W21,Z21,AC21,AF21,AI21,AL21,AO21,AR21,AU21,AX21,BA21,BD21,BG21,BJ21,BM21,BP21,BS21,BV21,BY21,CB21,CE21,CH21,CK21,CN21,CQ21,CT21,CW21,CZ21,DC21,DF21,DI21,DL21,DO21,DR21,DU21,DX21,EA21,ED21,EG21,EJ21,EM21,EP21,ES21,EV21,EY21,FB21,FE21,FH21,FK21,FN21,FQ21,FT21,FW21,FZ21,GC21,GF21,GI21,GL21,GO21,GR21,GU21,GX21,HA21,HD21,HG21,HJ21,HM21,HP21,HS21,HV21,HY21,IB21,IE21,IH21,IK21,IN21)</f>
        <v>44989</v>
      </c>
      <c r="IR21" s="46"/>
      <c r="IS21" s="38">
        <f t="shared" ref="IS21:IS23" si="84">IR21*IQ21</f>
        <v>0</v>
      </c>
      <c r="IT21" s="43"/>
    </row>
    <row r="22" spans="1:270" ht="16.5" customHeight="1" x14ac:dyDescent="0.25">
      <c r="A22" s="28"/>
      <c r="B22" s="29" t="s">
        <v>471</v>
      </c>
      <c r="C22" s="30" t="s">
        <v>3</v>
      </c>
      <c r="D22" s="31">
        <f t="shared" si="0"/>
        <v>31738</v>
      </c>
      <c r="E22" s="34">
        <v>450</v>
      </c>
      <c r="F22" s="46"/>
      <c r="G22" s="39">
        <f t="shared" si="1"/>
        <v>0</v>
      </c>
      <c r="H22" s="32">
        <v>190</v>
      </c>
      <c r="I22" s="46"/>
      <c r="J22" s="39">
        <f t="shared" si="2"/>
        <v>0</v>
      </c>
      <c r="K22" s="32">
        <v>340</v>
      </c>
      <c r="L22" s="46"/>
      <c r="M22" s="39">
        <f t="shared" si="3"/>
        <v>0</v>
      </c>
      <c r="N22" s="32">
        <v>400</v>
      </c>
      <c r="O22" s="46"/>
      <c r="P22" s="39">
        <f t="shared" si="4"/>
        <v>0</v>
      </c>
      <c r="Q22" s="32">
        <v>270</v>
      </c>
      <c r="R22" s="46"/>
      <c r="S22" s="39">
        <f t="shared" si="5"/>
        <v>0</v>
      </c>
      <c r="T22" s="32">
        <v>204</v>
      </c>
      <c r="U22" s="46"/>
      <c r="V22" s="39">
        <f t="shared" si="6"/>
        <v>0</v>
      </c>
      <c r="W22" s="32">
        <v>385</v>
      </c>
      <c r="X22" s="46"/>
      <c r="Y22" s="39">
        <f t="shared" si="7"/>
        <v>0</v>
      </c>
      <c r="Z22" s="32">
        <v>400</v>
      </c>
      <c r="AA22" s="46"/>
      <c r="AB22" s="39">
        <f t="shared" si="8"/>
        <v>0</v>
      </c>
      <c r="AC22" s="32">
        <v>250</v>
      </c>
      <c r="AD22" s="46"/>
      <c r="AE22" s="39">
        <f t="shared" si="9"/>
        <v>0</v>
      </c>
      <c r="AF22" s="32">
        <v>500</v>
      </c>
      <c r="AG22" s="46"/>
      <c r="AH22" s="39">
        <f t="shared" si="10"/>
        <v>0</v>
      </c>
      <c r="AI22" s="32">
        <v>509</v>
      </c>
      <c r="AJ22" s="46"/>
      <c r="AK22" s="39">
        <f t="shared" si="11"/>
        <v>0</v>
      </c>
      <c r="AL22" s="32">
        <v>220</v>
      </c>
      <c r="AM22" s="46"/>
      <c r="AN22" s="39">
        <f t="shared" si="12"/>
        <v>0</v>
      </c>
      <c r="AO22" s="32">
        <v>270</v>
      </c>
      <c r="AP22" s="46"/>
      <c r="AQ22" s="39">
        <f t="shared" si="13"/>
        <v>0</v>
      </c>
      <c r="AR22" s="32">
        <v>980</v>
      </c>
      <c r="AS22" s="46"/>
      <c r="AT22" s="39">
        <f t="shared" si="14"/>
        <v>0</v>
      </c>
      <c r="AU22" s="32">
        <v>460</v>
      </c>
      <c r="AV22" s="46"/>
      <c r="AW22" s="39">
        <f t="shared" si="15"/>
        <v>0</v>
      </c>
      <c r="AX22" s="32">
        <v>930</v>
      </c>
      <c r="AY22" s="46"/>
      <c r="AZ22" s="39">
        <f t="shared" si="16"/>
        <v>0</v>
      </c>
      <c r="BA22" s="32">
        <v>260</v>
      </c>
      <c r="BB22" s="46"/>
      <c r="BC22" s="39">
        <f t="shared" si="17"/>
        <v>0</v>
      </c>
      <c r="BD22" s="32">
        <v>300</v>
      </c>
      <c r="BE22" s="46"/>
      <c r="BF22" s="39">
        <f t="shared" si="18"/>
        <v>0</v>
      </c>
      <c r="BG22" s="32">
        <v>400</v>
      </c>
      <c r="BH22" s="46"/>
      <c r="BI22" s="39">
        <f t="shared" si="19"/>
        <v>0</v>
      </c>
      <c r="BJ22" s="32">
        <v>100</v>
      </c>
      <c r="BK22" s="46"/>
      <c r="BL22" s="39">
        <f t="shared" si="20"/>
        <v>0</v>
      </c>
      <c r="BM22" s="32">
        <v>235</v>
      </c>
      <c r="BN22" s="46"/>
      <c r="BO22" s="39">
        <f t="shared" si="21"/>
        <v>0</v>
      </c>
      <c r="BP22" s="32">
        <v>550</v>
      </c>
      <c r="BQ22" s="46"/>
      <c r="BR22" s="39">
        <f t="shared" si="22"/>
        <v>0</v>
      </c>
      <c r="BS22" s="32">
        <v>330</v>
      </c>
      <c r="BT22" s="46"/>
      <c r="BU22" s="39">
        <f t="shared" si="23"/>
        <v>0</v>
      </c>
      <c r="BV22" s="32">
        <v>550</v>
      </c>
      <c r="BW22" s="46"/>
      <c r="BX22" s="39">
        <f t="shared" si="24"/>
        <v>0</v>
      </c>
      <c r="BY22" s="32">
        <v>310</v>
      </c>
      <c r="BZ22" s="46"/>
      <c r="CA22" s="39">
        <f t="shared" si="25"/>
        <v>0</v>
      </c>
      <c r="CB22" s="32">
        <v>260</v>
      </c>
      <c r="CC22" s="46"/>
      <c r="CD22" s="39">
        <f t="shared" si="26"/>
        <v>0</v>
      </c>
      <c r="CE22" s="32">
        <v>565</v>
      </c>
      <c r="CF22" s="46"/>
      <c r="CG22" s="39">
        <f t="shared" si="27"/>
        <v>0</v>
      </c>
      <c r="CH22" s="32">
        <v>270</v>
      </c>
      <c r="CI22" s="46"/>
      <c r="CJ22" s="39">
        <f t="shared" si="28"/>
        <v>0</v>
      </c>
      <c r="CK22" s="32">
        <v>360</v>
      </c>
      <c r="CL22" s="46"/>
      <c r="CM22" s="39">
        <f t="shared" si="29"/>
        <v>0</v>
      </c>
      <c r="CN22" s="32">
        <v>410</v>
      </c>
      <c r="CO22" s="46"/>
      <c r="CP22" s="39">
        <f t="shared" si="30"/>
        <v>0</v>
      </c>
      <c r="CQ22" s="32">
        <v>250</v>
      </c>
      <c r="CR22" s="46"/>
      <c r="CS22" s="39">
        <f t="shared" si="31"/>
        <v>0</v>
      </c>
      <c r="CT22" s="32">
        <v>330</v>
      </c>
      <c r="CU22" s="46"/>
      <c r="CV22" s="39">
        <f t="shared" si="32"/>
        <v>0</v>
      </c>
      <c r="CW22" s="32">
        <v>640</v>
      </c>
      <c r="CX22" s="46"/>
      <c r="CY22" s="39">
        <f t="shared" si="33"/>
        <v>0</v>
      </c>
      <c r="CZ22" s="32">
        <v>300</v>
      </c>
      <c r="DA22" s="46"/>
      <c r="DB22" s="39">
        <f t="shared" si="34"/>
        <v>0</v>
      </c>
      <c r="DC22" s="32">
        <v>50</v>
      </c>
      <c r="DD22" s="46"/>
      <c r="DE22" s="39">
        <f t="shared" si="35"/>
        <v>0</v>
      </c>
      <c r="DF22" s="32">
        <v>300</v>
      </c>
      <c r="DG22" s="46"/>
      <c r="DH22" s="39">
        <f t="shared" si="36"/>
        <v>0</v>
      </c>
      <c r="DI22" s="32">
        <v>180</v>
      </c>
      <c r="DJ22" s="46"/>
      <c r="DK22" s="39">
        <f t="shared" si="37"/>
        <v>0</v>
      </c>
      <c r="DL22" s="32">
        <v>345</v>
      </c>
      <c r="DM22" s="46"/>
      <c r="DN22" s="39">
        <f t="shared" si="38"/>
        <v>0</v>
      </c>
      <c r="DO22" s="32">
        <v>200</v>
      </c>
      <c r="DP22" s="46"/>
      <c r="DQ22" s="39">
        <f t="shared" si="39"/>
        <v>0</v>
      </c>
      <c r="DR22" s="32">
        <v>800</v>
      </c>
      <c r="DS22" s="46"/>
      <c r="DT22" s="39">
        <f t="shared" si="40"/>
        <v>0</v>
      </c>
      <c r="DU22" s="32">
        <v>100</v>
      </c>
      <c r="DV22" s="46"/>
      <c r="DW22" s="39">
        <f t="shared" si="41"/>
        <v>0</v>
      </c>
      <c r="DX22" s="32">
        <v>430</v>
      </c>
      <c r="DY22" s="46"/>
      <c r="DZ22" s="39">
        <f t="shared" si="42"/>
        <v>0</v>
      </c>
      <c r="EA22" s="32">
        <v>110</v>
      </c>
      <c r="EB22" s="46"/>
      <c r="EC22" s="39">
        <f t="shared" si="43"/>
        <v>0</v>
      </c>
      <c r="ED22" s="32">
        <v>220</v>
      </c>
      <c r="EE22" s="46"/>
      <c r="EF22" s="39">
        <f t="shared" si="44"/>
        <v>0</v>
      </c>
      <c r="EG22" s="32">
        <v>330</v>
      </c>
      <c r="EH22" s="46"/>
      <c r="EI22" s="39">
        <f t="shared" si="45"/>
        <v>0</v>
      </c>
      <c r="EJ22" s="32">
        <v>150</v>
      </c>
      <c r="EK22" s="46"/>
      <c r="EL22" s="39">
        <f t="shared" si="46"/>
        <v>0</v>
      </c>
      <c r="EM22" s="32">
        <v>200</v>
      </c>
      <c r="EN22" s="46"/>
      <c r="EO22" s="39">
        <f t="shared" si="47"/>
        <v>0</v>
      </c>
      <c r="EP22" s="32">
        <v>345</v>
      </c>
      <c r="EQ22" s="46"/>
      <c r="ER22" s="39">
        <f t="shared" si="48"/>
        <v>0</v>
      </c>
      <c r="ES22" s="32">
        <v>500</v>
      </c>
      <c r="ET22" s="46"/>
      <c r="EU22" s="39">
        <f t="shared" si="49"/>
        <v>0</v>
      </c>
      <c r="EV22" s="32">
        <v>110</v>
      </c>
      <c r="EW22" s="46"/>
      <c r="EX22" s="39">
        <f t="shared" si="50"/>
        <v>0</v>
      </c>
      <c r="EY22" s="32">
        <v>530</v>
      </c>
      <c r="EZ22" s="46"/>
      <c r="FA22" s="39">
        <f t="shared" si="51"/>
        <v>0</v>
      </c>
      <c r="FB22" s="32">
        <v>100</v>
      </c>
      <c r="FC22" s="46"/>
      <c r="FD22" s="39">
        <f t="shared" si="52"/>
        <v>0</v>
      </c>
      <c r="FE22" s="32">
        <v>500</v>
      </c>
      <c r="FF22" s="46"/>
      <c r="FG22" s="39">
        <f t="shared" si="53"/>
        <v>0</v>
      </c>
      <c r="FH22" s="32">
        <v>240</v>
      </c>
      <c r="FI22" s="46"/>
      <c r="FJ22" s="39">
        <f t="shared" si="54"/>
        <v>0</v>
      </c>
      <c r="FK22" s="32">
        <v>80</v>
      </c>
      <c r="FL22" s="46"/>
      <c r="FM22" s="39">
        <f t="shared" si="55"/>
        <v>0</v>
      </c>
      <c r="FN22" s="32">
        <v>100</v>
      </c>
      <c r="FO22" s="46"/>
      <c r="FP22" s="39">
        <f t="shared" si="56"/>
        <v>0</v>
      </c>
      <c r="FQ22" s="32">
        <v>600</v>
      </c>
      <c r="FR22" s="46"/>
      <c r="FS22" s="39">
        <f t="shared" si="57"/>
        <v>0</v>
      </c>
      <c r="FT22" s="32">
        <v>580</v>
      </c>
      <c r="FU22" s="46"/>
      <c r="FV22" s="39">
        <f t="shared" si="58"/>
        <v>0</v>
      </c>
      <c r="FW22" s="32">
        <v>1100</v>
      </c>
      <c r="FX22" s="46"/>
      <c r="FY22" s="39">
        <f t="shared" si="59"/>
        <v>0</v>
      </c>
      <c r="FZ22" s="32">
        <v>110</v>
      </c>
      <c r="GA22" s="46"/>
      <c r="GB22" s="39">
        <f t="shared" si="60"/>
        <v>0</v>
      </c>
      <c r="GC22" s="32">
        <v>420</v>
      </c>
      <c r="GD22" s="46"/>
      <c r="GE22" s="39">
        <f t="shared" si="61"/>
        <v>0</v>
      </c>
      <c r="GF22" s="32">
        <v>360</v>
      </c>
      <c r="GG22" s="46"/>
      <c r="GH22" s="39">
        <f t="shared" si="62"/>
        <v>0</v>
      </c>
      <c r="GI22" s="32">
        <v>240</v>
      </c>
      <c r="GJ22" s="46"/>
      <c r="GK22" s="39">
        <f t="shared" si="63"/>
        <v>0</v>
      </c>
      <c r="GL22" s="32">
        <v>510</v>
      </c>
      <c r="GM22" s="46"/>
      <c r="GN22" s="39">
        <f t="shared" si="64"/>
        <v>0</v>
      </c>
      <c r="GO22" s="32">
        <v>645</v>
      </c>
      <c r="GP22" s="46"/>
      <c r="GQ22" s="39">
        <f t="shared" si="65"/>
        <v>0</v>
      </c>
      <c r="GR22" s="32">
        <v>310</v>
      </c>
      <c r="GS22" s="46"/>
      <c r="GT22" s="39">
        <f t="shared" si="66"/>
        <v>0</v>
      </c>
      <c r="GU22" s="32">
        <v>365</v>
      </c>
      <c r="GV22" s="46"/>
      <c r="GW22" s="39">
        <f t="shared" si="67"/>
        <v>0</v>
      </c>
      <c r="GX22" s="32">
        <v>640</v>
      </c>
      <c r="GY22" s="46"/>
      <c r="GZ22" s="39">
        <f t="shared" si="68"/>
        <v>0</v>
      </c>
      <c r="HA22" s="32">
        <v>620</v>
      </c>
      <c r="HB22" s="46"/>
      <c r="HC22" s="39">
        <f t="shared" si="69"/>
        <v>0</v>
      </c>
      <c r="HD22" s="32">
        <v>800</v>
      </c>
      <c r="HE22" s="46"/>
      <c r="HF22" s="39">
        <f t="shared" si="70"/>
        <v>0</v>
      </c>
      <c r="HG22" s="32">
        <v>135</v>
      </c>
      <c r="HH22" s="46"/>
      <c r="HI22" s="39">
        <f t="shared" si="71"/>
        <v>0</v>
      </c>
      <c r="HJ22" s="32">
        <v>1700</v>
      </c>
      <c r="HK22" s="46"/>
      <c r="HL22" s="39">
        <f t="shared" si="72"/>
        <v>0</v>
      </c>
      <c r="HM22" s="32">
        <v>130</v>
      </c>
      <c r="HN22" s="46"/>
      <c r="HO22" s="39">
        <f t="shared" si="73"/>
        <v>0</v>
      </c>
      <c r="HP22" s="32">
        <v>405</v>
      </c>
      <c r="HQ22" s="46"/>
      <c r="HR22" s="39">
        <f t="shared" si="74"/>
        <v>0</v>
      </c>
      <c r="HS22" s="32">
        <v>300</v>
      </c>
      <c r="HT22" s="46"/>
      <c r="HU22" s="39">
        <f t="shared" si="75"/>
        <v>0</v>
      </c>
      <c r="HV22" s="32">
        <v>60</v>
      </c>
      <c r="HW22" s="46"/>
      <c r="HX22" s="39">
        <f t="shared" si="76"/>
        <v>0</v>
      </c>
      <c r="HY22" s="32">
        <v>110</v>
      </c>
      <c r="HZ22" s="46"/>
      <c r="IA22" s="39">
        <f t="shared" si="77"/>
        <v>0</v>
      </c>
      <c r="IB22" s="32">
        <v>110</v>
      </c>
      <c r="IC22" s="46"/>
      <c r="ID22" s="39">
        <f t="shared" si="78"/>
        <v>0</v>
      </c>
      <c r="IE22" s="32">
        <v>330</v>
      </c>
      <c r="IF22" s="46"/>
      <c r="IG22" s="39">
        <f t="shared" si="79"/>
        <v>0</v>
      </c>
      <c r="IH22" s="32">
        <v>550</v>
      </c>
      <c r="II22" s="46"/>
      <c r="IJ22" s="39">
        <f t="shared" si="80"/>
        <v>0</v>
      </c>
      <c r="IK22" s="32">
        <v>910</v>
      </c>
      <c r="IL22" s="46"/>
      <c r="IM22" s="40">
        <f t="shared" si="81"/>
        <v>0</v>
      </c>
      <c r="IN22" s="32">
        <v>600</v>
      </c>
      <c r="IO22" s="46"/>
      <c r="IP22" s="39">
        <f t="shared" si="82"/>
        <v>0</v>
      </c>
      <c r="IQ22" s="32">
        <f t="shared" si="83"/>
        <v>31738</v>
      </c>
      <c r="IR22" s="46"/>
      <c r="IS22" s="38">
        <f t="shared" si="84"/>
        <v>0</v>
      </c>
      <c r="IT22" s="43"/>
    </row>
    <row r="23" spans="1:270" ht="16.5" customHeight="1" x14ac:dyDescent="0.25">
      <c r="A23" s="28"/>
      <c r="B23" s="29" t="s">
        <v>472</v>
      </c>
      <c r="C23" s="30" t="s">
        <v>3</v>
      </c>
      <c r="D23" s="31">
        <f t="shared" si="0"/>
        <v>44549</v>
      </c>
      <c r="E23" s="34">
        <v>850</v>
      </c>
      <c r="F23" s="46"/>
      <c r="G23" s="39">
        <f t="shared" si="1"/>
        <v>0</v>
      </c>
      <c r="H23" s="32">
        <v>290</v>
      </c>
      <c r="I23" s="46"/>
      <c r="J23" s="39">
        <f t="shared" si="2"/>
        <v>0</v>
      </c>
      <c r="K23" s="32">
        <v>520</v>
      </c>
      <c r="L23" s="46"/>
      <c r="M23" s="39">
        <f t="shared" si="3"/>
        <v>0</v>
      </c>
      <c r="N23" s="32">
        <v>600</v>
      </c>
      <c r="O23" s="46"/>
      <c r="P23" s="39">
        <f t="shared" si="4"/>
        <v>0</v>
      </c>
      <c r="Q23" s="32">
        <v>400</v>
      </c>
      <c r="R23" s="46"/>
      <c r="S23" s="39">
        <f t="shared" si="5"/>
        <v>0</v>
      </c>
      <c r="T23" s="32">
        <v>305</v>
      </c>
      <c r="U23" s="46"/>
      <c r="V23" s="39">
        <f t="shared" si="6"/>
        <v>0</v>
      </c>
      <c r="W23" s="32">
        <v>575</v>
      </c>
      <c r="X23" s="46"/>
      <c r="Y23" s="39">
        <f t="shared" si="7"/>
        <v>0</v>
      </c>
      <c r="Z23" s="32">
        <v>600</v>
      </c>
      <c r="AA23" s="46"/>
      <c r="AB23" s="39">
        <f t="shared" si="8"/>
        <v>0</v>
      </c>
      <c r="AC23" s="32">
        <v>630</v>
      </c>
      <c r="AD23" s="46"/>
      <c r="AE23" s="39">
        <f t="shared" si="9"/>
        <v>0</v>
      </c>
      <c r="AF23" s="32">
        <v>645</v>
      </c>
      <c r="AG23" s="46"/>
      <c r="AH23" s="39">
        <f t="shared" si="10"/>
        <v>0</v>
      </c>
      <c r="AI23" s="32">
        <v>764</v>
      </c>
      <c r="AJ23" s="46"/>
      <c r="AK23" s="39">
        <f t="shared" si="11"/>
        <v>0</v>
      </c>
      <c r="AL23" s="32">
        <v>320</v>
      </c>
      <c r="AM23" s="46"/>
      <c r="AN23" s="39">
        <f t="shared" si="12"/>
        <v>0</v>
      </c>
      <c r="AO23" s="32">
        <v>410</v>
      </c>
      <c r="AP23" s="46"/>
      <c r="AQ23" s="39">
        <f t="shared" si="13"/>
        <v>0</v>
      </c>
      <c r="AR23" s="32">
        <v>110</v>
      </c>
      <c r="AS23" s="46"/>
      <c r="AT23" s="39">
        <f t="shared" si="14"/>
        <v>0</v>
      </c>
      <c r="AU23" s="32">
        <v>680</v>
      </c>
      <c r="AV23" s="46"/>
      <c r="AW23" s="39">
        <f t="shared" si="15"/>
        <v>0</v>
      </c>
      <c r="AX23" s="32">
        <v>1400</v>
      </c>
      <c r="AY23" s="46"/>
      <c r="AZ23" s="39">
        <f t="shared" si="16"/>
        <v>0</v>
      </c>
      <c r="BA23" s="32">
        <v>380</v>
      </c>
      <c r="BB23" s="46"/>
      <c r="BC23" s="39">
        <f t="shared" si="17"/>
        <v>0</v>
      </c>
      <c r="BD23" s="32">
        <v>410</v>
      </c>
      <c r="BE23" s="46"/>
      <c r="BF23" s="39">
        <f t="shared" si="18"/>
        <v>0</v>
      </c>
      <c r="BG23" s="32">
        <v>565</v>
      </c>
      <c r="BH23" s="46"/>
      <c r="BI23" s="39">
        <f t="shared" si="19"/>
        <v>0</v>
      </c>
      <c r="BJ23" s="32">
        <v>150</v>
      </c>
      <c r="BK23" s="46"/>
      <c r="BL23" s="39">
        <f t="shared" si="20"/>
        <v>0</v>
      </c>
      <c r="BM23" s="32">
        <v>355</v>
      </c>
      <c r="BN23" s="46"/>
      <c r="BO23" s="39">
        <f t="shared" si="21"/>
        <v>0</v>
      </c>
      <c r="BP23" s="32">
        <v>550</v>
      </c>
      <c r="BQ23" s="46"/>
      <c r="BR23" s="39">
        <f t="shared" si="22"/>
        <v>0</v>
      </c>
      <c r="BS23" s="32">
        <v>490</v>
      </c>
      <c r="BT23" s="46"/>
      <c r="BU23" s="39">
        <f t="shared" si="23"/>
        <v>0</v>
      </c>
      <c r="BV23" s="32">
        <v>550</v>
      </c>
      <c r="BW23" s="46"/>
      <c r="BX23" s="39">
        <f t="shared" si="24"/>
        <v>0</v>
      </c>
      <c r="BY23" s="32">
        <v>315</v>
      </c>
      <c r="BZ23" s="46"/>
      <c r="CA23" s="39">
        <f t="shared" si="25"/>
        <v>0</v>
      </c>
      <c r="CB23" s="32">
        <v>390</v>
      </c>
      <c r="CC23" s="46"/>
      <c r="CD23" s="39">
        <f t="shared" si="26"/>
        <v>0</v>
      </c>
      <c r="CE23" s="32">
        <v>845</v>
      </c>
      <c r="CF23" s="46"/>
      <c r="CG23" s="39">
        <f t="shared" si="27"/>
        <v>0</v>
      </c>
      <c r="CH23" s="32">
        <v>410</v>
      </c>
      <c r="CI23" s="46"/>
      <c r="CJ23" s="39">
        <f t="shared" si="28"/>
        <v>0</v>
      </c>
      <c r="CK23" s="32">
        <v>545</v>
      </c>
      <c r="CL23" s="46"/>
      <c r="CM23" s="39">
        <f t="shared" si="29"/>
        <v>0</v>
      </c>
      <c r="CN23" s="32">
        <v>620</v>
      </c>
      <c r="CO23" s="46"/>
      <c r="CP23" s="39">
        <f t="shared" si="30"/>
        <v>0</v>
      </c>
      <c r="CQ23" s="32">
        <v>375</v>
      </c>
      <c r="CR23" s="46"/>
      <c r="CS23" s="39">
        <f t="shared" si="31"/>
        <v>0</v>
      </c>
      <c r="CT23" s="32">
        <v>490</v>
      </c>
      <c r="CU23" s="46"/>
      <c r="CV23" s="39">
        <f t="shared" si="32"/>
        <v>0</v>
      </c>
      <c r="CW23" s="32">
        <v>960</v>
      </c>
      <c r="CX23" s="46"/>
      <c r="CY23" s="39">
        <f t="shared" si="33"/>
        <v>0</v>
      </c>
      <c r="CZ23" s="32">
        <v>425</v>
      </c>
      <c r="DA23" s="46"/>
      <c r="DB23" s="39">
        <f t="shared" si="34"/>
        <v>0</v>
      </c>
      <c r="DC23" s="32">
        <v>70</v>
      </c>
      <c r="DD23" s="46"/>
      <c r="DE23" s="39">
        <f t="shared" si="35"/>
        <v>0</v>
      </c>
      <c r="DF23" s="32">
        <v>410</v>
      </c>
      <c r="DG23" s="46"/>
      <c r="DH23" s="39">
        <f t="shared" si="36"/>
        <v>0</v>
      </c>
      <c r="DI23" s="32">
        <v>300</v>
      </c>
      <c r="DJ23" s="46"/>
      <c r="DK23" s="39">
        <f t="shared" si="37"/>
        <v>0</v>
      </c>
      <c r="DL23" s="32">
        <v>520</v>
      </c>
      <c r="DM23" s="46"/>
      <c r="DN23" s="39">
        <f t="shared" si="38"/>
        <v>0</v>
      </c>
      <c r="DO23" s="32">
        <v>270</v>
      </c>
      <c r="DP23" s="46"/>
      <c r="DQ23" s="39">
        <f t="shared" si="39"/>
        <v>0</v>
      </c>
      <c r="DR23" s="32">
        <v>1200</v>
      </c>
      <c r="DS23" s="46"/>
      <c r="DT23" s="39">
        <f t="shared" si="40"/>
        <v>0</v>
      </c>
      <c r="DU23" s="32">
        <v>150</v>
      </c>
      <c r="DV23" s="46"/>
      <c r="DW23" s="39">
        <f t="shared" si="41"/>
        <v>0</v>
      </c>
      <c r="DX23" s="32">
        <v>640</v>
      </c>
      <c r="DY23" s="46"/>
      <c r="DZ23" s="39">
        <f t="shared" si="42"/>
        <v>0</v>
      </c>
      <c r="EA23" s="32">
        <v>200</v>
      </c>
      <c r="EB23" s="46"/>
      <c r="EC23" s="39">
        <f t="shared" si="43"/>
        <v>0</v>
      </c>
      <c r="ED23" s="32">
        <v>330</v>
      </c>
      <c r="EE23" s="46"/>
      <c r="EF23" s="39">
        <f t="shared" si="44"/>
        <v>0</v>
      </c>
      <c r="EG23" s="32">
        <v>500</v>
      </c>
      <c r="EH23" s="46"/>
      <c r="EI23" s="39">
        <f t="shared" si="45"/>
        <v>0</v>
      </c>
      <c r="EJ23" s="32">
        <v>220</v>
      </c>
      <c r="EK23" s="46"/>
      <c r="EL23" s="39">
        <f t="shared" si="46"/>
        <v>0</v>
      </c>
      <c r="EM23" s="32">
        <v>300</v>
      </c>
      <c r="EN23" s="46"/>
      <c r="EO23" s="39">
        <f t="shared" si="47"/>
        <v>0</v>
      </c>
      <c r="EP23" s="32">
        <v>520</v>
      </c>
      <c r="EQ23" s="46"/>
      <c r="ER23" s="39">
        <f t="shared" si="48"/>
        <v>0</v>
      </c>
      <c r="ES23" s="32">
        <v>740</v>
      </c>
      <c r="ET23" s="46"/>
      <c r="EU23" s="39">
        <f t="shared" si="49"/>
        <v>0</v>
      </c>
      <c r="EV23" s="32">
        <v>170</v>
      </c>
      <c r="EW23" s="46"/>
      <c r="EX23" s="39">
        <f t="shared" si="50"/>
        <v>0</v>
      </c>
      <c r="EY23" s="32">
        <v>790</v>
      </c>
      <c r="EZ23" s="46"/>
      <c r="FA23" s="39">
        <f t="shared" si="51"/>
        <v>0</v>
      </c>
      <c r="FB23" s="32">
        <v>150</v>
      </c>
      <c r="FC23" s="46"/>
      <c r="FD23" s="39">
        <f t="shared" si="52"/>
        <v>0</v>
      </c>
      <c r="FE23" s="32">
        <v>700</v>
      </c>
      <c r="FF23" s="46"/>
      <c r="FG23" s="39">
        <f t="shared" si="53"/>
        <v>0</v>
      </c>
      <c r="FH23" s="32">
        <v>360</v>
      </c>
      <c r="FI23" s="46"/>
      <c r="FJ23" s="39">
        <f t="shared" si="54"/>
        <v>0</v>
      </c>
      <c r="FK23" s="32">
        <v>120</v>
      </c>
      <c r="FL23" s="46"/>
      <c r="FM23" s="39">
        <f t="shared" si="55"/>
        <v>0</v>
      </c>
      <c r="FN23" s="32">
        <v>140</v>
      </c>
      <c r="FO23" s="46"/>
      <c r="FP23" s="39">
        <f t="shared" si="56"/>
        <v>0</v>
      </c>
      <c r="FQ23" s="32">
        <v>900</v>
      </c>
      <c r="FR23" s="46"/>
      <c r="FS23" s="39">
        <f t="shared" si="57"/>
        <v>0</v>
      </c>
      <c r="FT23" s="32">
        <v>880</v>
      </c>
      <c r="FU23" s="46"/>
      <c r="FV23" s="39">
        <f t="shared" si="58"/>
        <v>0</v>
      </c>
      <c r="FW23" s="32">
        <v>1700</v>
      </c>
      <c r="FX23" s="46"/>
      <c r="FY23" s="39">
        <f t="shared" si="59"/>
        <v>0</v>
      </c>
      <c r="FZ23" s="32">
        <v>170</v>
      </c>
      <c r="GA23" s="46"/>
      <c r="GB23" s="39">
        <f t="shared" si="60"/>
        <v>0</v>
      </c>
      <c r="GC23" s="32">
        <v>630</v>
      </c>
      <c r="GD23" s="46"/>
      <c r="GE23" s="39">
        <f t="shared" si="61"/>
        <v>0</v>
      </c>
      <c r="GF23" s="32">
        <v>545</v>
      </c>
      <c r="GG23" s="46"/>
      <c r="GH23" s="39">
        <f t="shared" si="62"/>
        <v>0</v>
      </c>
      <c r="GI23" s="32">
        <v>360</v>
      </c>
      <c r="GJ23" s="46"/>
      <c r="GK23" s="39">
        <f t="shared" si="63"/>
        <v>0</v>
      </c>
      <c r="GL23" s="32">
        <v>510</v>
      </c>
      <c r="GM23" s="46"/>
      <c r="GN23" s="39">
        <f t="shared" si="64"/>
        <v>0</v>
      </c>
      <c r="GO23" s="32">
        <v>970</v>
      </c>
      <c r="GP23" s="46"/>
      <c r="GQ23" s="39">
        <f t="shared" si="65"/>
        <v>0</v>
      </c>
      <c r="GR23" s="32">
        <v>465</v>
      </c>
      <c r="GS23" s="46"/>
      <c r="GT23" s="39">
        <f t="shared" si="66"/>
        <v>0</v>
      </c>
      <c r="GU23" s="32">
        <v>545</v>
      </c>
      <c r="GV23" s="46"/>
      <c r="GW23" s="39">
        <f t="shared" si="67"/>
        <v>0</v>
      </c>
      <c r="GX23" s="32">
        <v>960</v>
      </c>
      <c r="GY23" s="46"/>
      <c r="GZ23" s="39">
        <f t="shared" si="68"/>
        <v>0</v>
      </c>
      <c r="HA23" s="32">
        <v>930</v>
      </c>
      <c r="HB23" s="46"/>
      <c r="HC23" s="39">
        <f t="shared" si="69"/>
        <v>0</v>
      </c>
      <c r="HD23" s="32">
        <v>800</v>
      </c>
      <c r="HE23" s="46"/>
      <c r="HF23" s="39">
        <f t="shared" si="70"/>
        <v>0</v>
      </c>
      <c r="HG23" s="32">
        <v>205</v>
      </c>
      <c r="HH23" s="46"/>
      <c r="HI23" s="39">
        <f t="shared" si="71"/>
        <v>0</v>
      </c>
      <c r="HJ23" s="32">
        <v>2500</v>
      </c>
      <c r="HK23" s="46"/>
      <c r="HL23" s="39">
        <f t="shared" si="72"/>
        <v>0</v>
      </c>
      <c r="HM23" s="32">
        <v>200</v>
      </c>
      <c r="HN23" s="46"/>
      <c r="HO23" s="39">
        <f t="shared" si="73"/>
        <v>0</v>
      </c>
      <c r="HP23" s="32">
        <v>405</v>
      </c>
      <c r="HQ23" s="46"/>
      <c r="HR23" s="39">
        <f t="shared" si="74"/>
        <v>0</v>
      </c>
      <c r="HS23" s="32">
        <v>410</v>
      </c>
      <c r="HT23" s="46"/>
      <c r="HU23" s="39">
        <f t="shared" si="75"/>
        <v>0</v>
      </c>
      <c r="HV23" s="32">
        <v>85</v>
      </c>
      <c r="HW23" s="46"/>
      <c r="HX23" s="39">
        <f t="shared" si="76"/>
        <v>0</v>
      </c>
      <c r="HY23" s="32">
        <v>170</v>
      </c>
      <c r="HZ23" s="46"/>
      <c r="IA23" s="39">
        <f t="shared" si="77"/>
        <v>0</v>
      </c>
      <c r="IB23" s="32">
        <v>170</v>
      </c>
      <c r="IC23" s="46"/>
      <c r="ID23" s="39">
        <f t="shared" si="78"/>
        <v>0</v>
      </c>
      <c r="IE23" s="32">
        <v>340</v>
      </c>
      <c r="IF23" s="46"/>
      <c r="IG23" s="39">
        <f t="shared" si="79"/>
        <v>0</v>
      </c>
      <c r="IH23" s="32">
        <v>705</v>
      </c>
      <c r="II23" s="46"/>
      <c r="IJ23" s="39">
        <f t="shared" si="80"/>
        <v>0</v>
      </c>
      <c r="IK23" s="32">
        <v>1370</v>
      </c>
      <c r="IL23" s="46"/>
      <c r="IM23" s="40">
        <f t="shared" si="81"/>
        <v>0</v>
      </c>
      <c r="IN23" s="32">
        <v>900</v>
      </c>
      <c r="IO23" s="46"/>
      <c r="IP23" s="39">
        <f t="shared" si="82"/>
        <v>0</v>
      </c>
      <c r="IQ23" s="32">
        <f t="shared" si="83"/>
        <v>44549</v>
      </c>
      <c r="IR23" s="46"/>
      <c r="IS23" s="38">
        <f t="shared" si="84"/>
        <v>0</v>
      </c>
      <c r="IT23" s="43"/>
    </row>
    <row r="24" spans="1:270" ht="24.75" customHeight="1" x14ac:dyDescent="0.25">
      <c r="A24" s="66" t="s">
        <v>479</v>
      </c>
      <c r="B24" s="67"/>
      <c r="C24" s="67"/>
      <c r="D24" s="68"/>
      <c r="E24" s="108">
        <f>SUM(G20:G23)</f>
        <v>0</v>
      </c>
      <c r="F24" s="108"/>
      <c r="G24" s="109"/>
      <c r="H24" s="107">
        <f t="shared" ref="H24" si="85">SUM(J20:J23)</f>
        <v>0</v>
      </c>
      <c r="I24" s="108"/>
      <c r="J24" s="109"/>
      <c r="K24" s="107">
        <f t="shared" ref="K24" si="86">SUM(M20:M23)</f>
        <v>0</v>
      </c>
      <c r="L24" s="108"/>
      <c r="M24" s="109"/>
      <c r="N24" s="107">
        <f t="shared" ref="N24" si="87">SUM(P20:P23)</f>
        <v>0</v>
      </c>
      <c r="O24" s="108"/>
      <c r="P24" s="109"/>
      <c r="Q24" s="107">
        <f t="shared" ref="Q24" si="88">SUM(S20:S23)</f>
        <v>0</v>
      </c>
      <c r="R24" s="108"/>
      <c r="S24" s="109"/>
      <c r="T24" s="107">
        <f t="shared" ref="T24" si="89">SUM(V20:V23)</f>
        <v>0</v>
      </c>
      <c r="U24" s="108"/>
      <c r="V24" s="109"/>
      <c r="W24" s="107">
        <f t="shared" ref="W24" si="90">SUM(Y20:Y23)</f>
        <v>0</v>
      </c>
      <c r="X24" s="108"/>
      <c r="Y24" s="109"/>
      <c r="Z24" s="107">
        <f t="shared" ref="Z24" si="91">SUM(AB20:AB23)</f>
        <v>0</v>
      </c>
      <c r="AA24" s="108"/>
      <c r="AB24" s="109"/>
      <c r="AC24" s="107">
        <f t="shared" ref="AC24" si="92">SUM(AE20:AE23)</f>
        <v>0</v>
      </c>
      <c r="AD24" s="108"/>
      <c r="AE24" s="109"/>
      <c r="AF24" s="107">
        <f t="shared" ref="AF24" si="93">SUM(AH20:AH23)</f>
        <v>0</v>
      </c>
      <c r="AG24" s="108"/>
      <c r="AH24" s="109"/>
      <c r="AI24" s="107">
        <f t="shared" ref="AI24" si="94">SUM(AK20:AK23)</f>
        <v>0</v>
      </c>
      <c r="AJ24" s="108"/>
      <c r="AK24" s="109"/>
      <c r="AL24" s="107">
        <f t="shared" ref="AL24" si="95">SUM(AN20:AN23)</f>
        <v>0</v>
      </c>
      <c r="AM24" s="108"/>
      <c r="AN24" s="109"/>
      <c r="AO24" s="107">
        <f t="shared" ref="AO24" si="96">SUM(AQ20:AQ23)</f>
        <v>0</v>
      </c>
      <c r="AP24" s="108"/>
      <c r="AQ24" s="109"/>
      <c r="AR24" s="107">
        <f t="shared" ref="AR24" si="97">SUM(AT20:AT23)</f>
        <v>0</v>
      </c>
      <c r="AS24" s="108"/>
      <c r="AT24" s="109"/>
      <c r="AU24" s="107">
        <f t="shared" ref="AU24" si="98">SUM(AW20:AW23)</f>
        <v>0</v>
      </c>
      <c r="AV24" s="108"/>
      <c r="AW24" s="109"/>
      <c r="AX24" s="107">
        <f t="shared" ref="AX24" si="99">SUM(AZ20:AZ23)</f>
        <v>0</v>
      </c>
      <c r="AY24" s="108"/>
      <c r="AZ24" s="109"/>
      <c r="BA24" s="107">
        <f t="shared" ref="BA24" si="100">SUM(BC20:BC23)</f>
        <v>0</v>
      </c>
      <c r="BB24" s="108"/>
      <c r="BC24" s="109"/>
      <c r="BD24" s="107">
        <f t="shared" ref="BD24" si="101">SUM(BF20:BF23)</f>
        <v>0</v>
      </c>
      <c r="BE24" s="108"/>
      <c r="BF24" s="109"/>
      <c r="BG24" s="107">
        <f t="shared" ref="BG24" si="102">SUM(BI20:BI23)</f>
        <v>0</v>
      </c>
      <c r="BH24" s="108"/>
      <c r="BI24" s="109"/>
      <c r="BJ24" s="107">
        <f t="shared" ref="BJ24" si="103">SUM(BL20:BL23)</f>
        <v>0</v>
      </c>
      <c r="BK24" s="108"/>
      <c r="BL24" s="109"/>
      <c r="BM24" s="107">
        <f t="shared" ref="BM24" si="104">SUM(BO20:BO23)</f>
        <v>0</v>
      </c>
      <c r="BN24" s="108"/>
      <c r="BO24" s="109"/>
      <c r="BP24" s="107">
        <f t="shared" ref="BP24" si="105">SUM(BR20:BR23)</f>
        <v>0</v>
      </c>
      <c r="BQ24" s="108"/>
      <c r="BR24" s="109"/>
      <c r="BS24" s="107">
        <f t="shared" ref="BS24" si="106">SUM(BU20:BU23)</f>
        <v>0</v>
      </c>
      <c r="BT24" s="108"/>
      <c r="BU24" s="109"/>
      <c r="BV24" s="107">
        <f t="shared" ref="BV24" si="107">SUM(BX20:BX23)</f>
        <v>0</v>
      </c>
      <c r="BW24" s="108"/>
      <c r="BX24" s="109"/>
      <c r="BY24" s="107">
        <f t="shared" ref="BY24" si="108">SUM(CA20:CA23)</f>
        <v>0</v>
      </c>
      <c r="BZ24" s="108"/>
      <c r="CA24" s="109"/>
      <c r="CB24" s="107">
        <f t="shared" ref="CB24" si="109">SUM(CD20:CD23)</f>
        <v>0</v>
      </c>
      <c r="CC24" s="108"/>
      <c r="CD24" s="109"/>
      <c r="CE24" s="107">
        <f t="shared" ref="CE24" si="110">SUM(CG20:CG23)</f>
        <v>0</v>
      </c>
      <c r="CF24" s="108"/>
      <c r="CG24" s="109"/>
      <c r="CH24" s="107">
        <f t="shared" ref="CH24" si="111">SUM(CJ20:CJ23)</f>
        <v>0</v>
      </c>
      <c r="CI24" s="108"/>
      <c r="CJ24" s="109"/>
      <c r="CK24" s="107">
        <f t="shared" ref="CK24" si="112">SUM(CM20:CM23)</f>
        <v>0</v>
      </c>
      <c r="CL24" s="108"/>
      <c r="CM24" s="109"/>
      <c r="CN24" s="107">
        <f t="shared" ref="CN24" si="113">SUM(CP20:CP23)</f>
        <v>0</v>
      </c>
      <c r="CO24" s="108"/>
      <c r="CP24" s="109"/>
      <c r="CQ24" s="107">
        <f t="shared" ref="CQ24" si="114">SUM(CS20:CS23)</f>
        <v>0</v>
      </c>
      <c r="CR24" s="108"/>
      <c r="CS24" s="109"/>
      <c r="CT24" s="107">
        <f t="shared" ref="CT24" si="115">SUM(CV20:CV23)</f>
        <v>0</v>
      </c>
      <c r="CU24" s="108"/>
      <c r="CV24" s="109"/>
      <c r="CW24" s="107">
        <f t="shared" ref="CW24" si="116">SUM(CY20:CY23)</f>
        <v>0</v>
      </c>
      <c r="CX24" s="108"/>
      <c r="CY24" s="109"/>
      <c r="CZ24" s="107">
        <f t="shared" ref="CZ24" si="117">SUM(DB20:DB23)</f>
        <v>0</v>
      </c>
      <c r="DA24" s="108"/>
      <c r="DB24" s="109"/>
      <c r="DC24" s="107">
        <f t="shared" ref="DC24" si="118">SUM(DE20:DE23)</f>
        <v>0</v>
      </c>
      <c r="DD24" s="108"/>
      <c r="DE24" s="109"/>
      <c r="DF24" s="107">
        <f t="shared" ref="DF24" si="119">SUM(DH20:DH23)</f>
        <v>0</v>
      </c>
      <c r="DG24" s="108"/>
      <c r="DH24" s="109"/>
      <c r="DI24" s="107">
        <f t="shared" ref="DI24" si="120">SUM(DK20:DK23)</f>
        <v>0</v>
      </c>
      <c r="DJ24" s="108"/>
      <c r="DK24" s="109"/>
      <c r="DL24" s="107">
        <f t="shared" ref="DL24" si="121">SUM(DN20:DN23)</f>
        <v>0</v>
      </c>
      <c r="DM24" s="108"/>
      <c r="DN24" s="109"/>
      <c r="DO24" s="107">
        <f t="shared" ref="DO24" si="122">SUM(DQ20:DQ23)</f>
        <v>0</v>
      </c>
      <c r="DP24" s="108"/>
      <c r="DQ24" s="109"/>
      <c r="DR24" s="107">
        <f t="shared" ref="DR24" si="123">SUM(DT20:DT23)</f>
        <v>0</v>
      </c>
      <c r="DS24" s="108"/>
      <c r="DT24" s="109"/>
      <c r="DU24" s="107">
        <f t="shared" ref="DU24" si="124">SUM(DW20:DW23)</f>
        <v>0</v>
      </c>
      <c r="DV24" s="108"/>
      <c r="DW24" s="109"/>
      <c r="DX24" s="107">
        <f t="shared" ref="DX24" si="125">SUM(DZ20:DZ23)</f>
        <v>0</v>
      </c>
      <c r="DY24" s="108"/>
      <c r="DZ24" s="109"/>
      <c r="EA24" s="107">
        <f t="shared" ref="EA24" si="126">SUM(EC20:EC23)</f>
        <v>0</v>
      </c>
      <c r="EB24" s="108"/>
      <c r="EC24" s="109"/>
      <c r="ED24" s="107">
        <f t="shared" ref="ED24" si="127">SUM(EF20:EF23)</f>
        <v>0</v>
      </c>
      <c r="EE24" s="108"/>
      <c r="EF24" s="109"/>
      <c r="EG24" s="107">
        <f t="shared" ref="EG24" si="128">SUM(EI20:EI23)</f>
        <v>0</v>
      </c>
      <c r="EH24" s="108"/>
      <c r="EI24" s="109"/>
      <c r="EJ24" s="107">
        <f t="shared" ref="EJ24" si="129">SUM(EL20:EL23)</f>
        <v>0</v>
      </c>
      <c r="EK24" s="108"/>
      <c r="EL24" s="109"/>
      <c r="EM24" s="107">
        <f t="shared" ref="EM24" si="130">SUM(EO20:EO23)</f>
        <v>0</v>
      </c>
      <c r="EN24" s="108"/>
      <c r="EO24" s="109"/>
      <c r="EP24" s="107">
        <f t="shared" ref="EP24" si="131">SUM(ER20:ER23)</f>
        <v>0</v>
      </c>
      <c r="EQ24" s="108"/>
      <c r="ER24" s="109"/>
      <c r="ES24" s="107">
        <f t="shared" ref="ES24" si="132">SUM(EU20:EU23)</f>
        <v>0</v>
      </c>
      <c r="ET24" s="108"/>
      <c r="EU24" s="109"/>
      <c r="EV24" s="107">
        <f t="shared" ref="EV24" si="133">SUM(EX20:EX23)</f>
        <v>0</v>
      </c>
      <c r="EW24" s="108"/>
      <c r="EX24" s="109"/>
      <c r="EY24" s="107">
        <f t="shared" ref="EY24" si="134">SUM(FA20:FA23)</f>
        <v>0</v>
      </c>
      <c r="EZ24" s="108"/>
      <c r="FA24" s="109"/>
      <c r="FB24" s="107">
        <f t="shared" ref="FB24" si="135">SUM(FD20:FD23)</f>
        <v>0</v>
      </c>
      <c r="FC24" s="108"/>
      <c r="FD24" s="109"/>
      <c r="FE24" s="107">
        <f t="shared" ref="FE24" si="136">SUM(FG20:FG23)</f>
        <v>0</v>
      </c>
      <c r="FF24" s="108"/>
      <c r="FG24" s="109"/>
      <c r="FH24" s="107">
        <f t="shared" ref="FH24" si="137">SUM(FJ20:FJ23)</f>
        <v>0</v>
      </c>
      <c r="FI24" s="108"/>
      <c r="FJ24" s="109"/>
      <c r="FK24" s="107">
        <f t="shared" ref="FK24" si="138">SUM(FM20:FM23)</f>
        <v>0</v>
      </c>
      <c r="FL24" s="108"/>
      <c r="FM24" s="109"/>
      <c r="FN24" s="107">
        <f t="shared" ref="FN24" si="139">SUM(FP20:FP23)</f>
        <v>0</v>
      </c>
      <c r="FO24" s="108"/>
      <c r="FP24" s="109"/>
      <c r="FQ24" s="107">
        <f t="shared" ref="FQ24" si="140">SUM(FS20:FS23)</f>
        <v>0</v>
      </c>
      <c r="FR24" s="108"/>
      <c r="FS24" s="109"/>
      <c r="FT24" s="107">
        <f t="shared" ref="FT24" si="141">SUM(FV20:FV23)</f>
        <v>0</v>
      </c>
      <c r="FU24" s="108"/>
      <c r="FV24" s="109"/>
      <c r="FW24" s="107">
        <f t="shared" ref="FW24" si="142">SUM(FY20:FY23)</f>
        <v>0</v>
      </c>
      <c r="FX24" s="108"/>
      <c r="FY24" s="109"/>
      <c r="FZ24" s="107">
        <f t="shared" ref="FZ24" si="143">SUM(GB20:GB23)</f>
        <v>0</v>
      </c>
      <c r="GA24" s="108"/>
      <c r="GB24" s="109"/>
      <c r="GC24" s="107">
        <f t="shared" ref="GC24" si="144">SUM(GE20:GE23)</f>
        <v>0</v>
      </c>
      <c r="GD24" s="108"/>
      <c r="GE24" s="109"/>
      <c r="GF24" s="107">
        <f t="shared" ref="GF24" si="145">SUM(GH20:GH23)</f>
        <v>0</v>
      </c>
      <c r="GG24" s="108"/>
      <c r="GH24" s="109"/>
      <c r="GI24" s="107">
        <f t="shared" ref="GI24" si="146">SUM(GK20:GK23)</f>
        <v>0</v>
      </c>
      <c r="GJ24" s="108"/>
      <c r="GK24" s="109"/>
      <c r="GL24" s="107">
        <f t="shared" ref="GL24" si="147">SUM(GN20:GN23)</f>
        <v>0</v>
      </c>
      <c r="GM24" s="108"/>
      <c r="GN24" s="109"/>
      <c r="GO24" s="107">
        <f t="shared" ref="GO24" si="148">SUM(GQ20:GQ23)</f>
        <v>0</v>
      </c>
      <c r="GP24" s="108"/>
      <c r="GQ24" s="109"/>
      <c r="GR24" s="107">
        <f t="shared" ref="GR24" si="149">SUM(GT20:GT23)</f>
        <v>0</v>
      </c>
      <c r="GS24" s="108"/>
      <c r="GT24" s="109"/>
      <c r="GU24" s="107">
        <f t="shared" ref="GU24" si="150">SUM(GW20:GW23)</f>
        <v>0</v>
      </c>
      <c r="GV24" s="108"/>
      <c r="GW24" s="109"/>
      <c r="GX24" s="107">
        <f t="shared" ref="GX24" si="151">SUM(GZ20:GZ23)</f>
        <v>0</v>
      </c>
      <c r="GY24" s="108"/>
      <c r="GZ24" s="109"/>
      <c r="HA24" s="107">
        <f t="shared" ref="HA24" si="152">SUM(HC20:HC23)</f>
        <v>0</v>
      </c>
      <c r="HB24" s="108"/>
      <c r="HC24" s="109"/>
      <c r="HD24" s="107">
        <f t="shared" ref="HD24" si="153">SUM(HF20:HF23)</f>
        <v>0</v>
      </c>
      <c r="HE24" s="108"/>
      <c r="HF24" s="109"/>
      <c r="HG24" s="107">
        <f t="shared" ref="HG24" si="154">SUM(HI20:HI23)</f>
        <v>0</v>
      </c>
      <c r="HH24" s="108"/>
      <c r="HI24" s="109"/>
      <c r="HJ24" s="107">
        <f t="shared" ref="HJ24" si="155">SUM(HL20:HL23)</f>
        <v>0</v>
      </c>
      <c r="HK24" s="108"/>
      <c r="HL24" s="109"/>
      <c r="HM24" s="107">
        <f t="shared" ref="HM24" si="156">SUM(HO20:HO23)</f>
        <v>0</v>
      </c>
      <c r="HN24" s="108"/>
      <c r="HO24" s="109"/>
      <c r="HP24" s="107">
        <f t="shared" ref="HP24" si="157">SUM(HR20:HR23)</f>
        <v>0</v>
      </c>
      <c r="HQ24" s="108"/>
      <c r="HR24" s="109"/>
      <c r="HS24" s="107">
        <f t="shared" ref="HS24" si="158">SUM(HU20:HU23)</f>
        <v>0</v>
      </c>
      <c r="HT24" s="108"/>
      <c r="HU24" s="109"/>
      <c r="HV24" s="107">
        <f t="shared" ref="HV24" si="159">SUM(HX20:HX23)</f>
        <v>0</v>
      </c>
      <c r="HW24" s="108"/>
      <c r="HX24" s="109"/>
      <c r="HY24" s="107">
        <f t="shared" ref="HY24" si="160">SUM(IA20:IA23)</f>
        <v>0</v>
      </c>
      <c r="HZ24" s="108"/>
      <c r="IA24" s="109"/>
      <c r="IB24" s="107">
        <f t="shared" ref="IB24" si="161">SUM(ID20:ID23)</f>
        <v>0</v>
      </c>
      <c r="IC24" s="108"/>
      <c r="ID24" s="109"/>
      <c r="IE24" s="107">
        <f t="shared" ref="IE24" si="162">SUM(IG20:IG23)</f>
        <v>0</v>
      </c>
      <c r="IF24" s="108"/>
      <c r="IG24" s="109"/>
      <c r="IH24" s="107">
        <f t="shared" ref="IH24" si="163">SUM(IJ20:IJ23)</f>
        <v>0</v>
      </c>
      <c r="II24" s="108"/>
      <c r="IJ24" s="109"/>
      <c r="IK24" s="107">
        <f t="shared" ref="IK24" si="164">SUM(IM20:IM23)</f>
        <v>0</v>
      </c>
      <c r="IL24" s="108"/>
      <c r="IM24" s="108"/>
      <c r="IN24" s="115">
        <f t="shared" ref="IN24" si="165">SUM(IP20:IP23)</f>
        <v>0</v>
      </c>
      <c r="IO24" s="115"/>
      <c r="IP24" s="115"/>
      <c r="IQ24" s="114">
        <v>131448.60999999999</v>
      </c>
      <c r="IR24" s="114"/>
      <c r="IS24" s="114"/>
    </row>
    <row r="25" spans="1:270" ht="24.75" customHeight="1" x14ac:dyDescent="0.25">
      <c r="A25" s="66" t="s">
        <v>478</v>
      </c>
      <c r="B25" s="67"/>
      <c r="C25" s="67"/>
      <c r="D25" s="68"/>
      <c r="E25" s="110">
        <v>1986.1090800000002</v>
      </c>
      <c r="F25" s="110"/>
      <c r="G25" s="111"/>
      <c r="H25" s="112">
        <v>1006.7383919999999</v>
      </c>
      <c r="I25" s="110"/>
      <c r="J25" s="111"/>
      <c r="K25" s="112">
        <v>1804.5984959999998</v>
      </c>
      <c r="L25" s="110"/>
      <c r="M25" s="111"/>
      <c r="N25" s="112">
        <v>2088.7828799999997</v>
      </c>
      <c r="O25" s="110"/>
      <c r="P25" s="111"/>
      <c r="Q25" s="112">
        <v>1395.3619200000001</v>
      </c>
      <c r="R25" s="110"/>
      <c r="S25" s="111"/>
      <c r="T25" s="112">
        <v>1062.3659640000001</v>
      </c>
      <c r="U25" s="110"/>
      <c r="V25" s="111"/>
      <c r="W25" s="112">
        <v>2003.1702599999999</v>
      </c>
      <c r="X25" s="110"/>
      <c r="Y25" s="111"/>
      <c r="Z25" s="112">
        <v>2088.7828799999997</v>
      </c>
      <c r="AA25" s="110"/>
      <c r="AB25" s="111"/>
      <c r="AC25" s="112">
        <v>2048.3820239999995</v>
      </c>
      <c r="AD25" s="110"/>
      <c r="AE25" s="111"/>
      <c r="AF25" s="112">
        <v>2305.081596</v>
      </c>
      <c r="AG25" s="110"/>
      <c r="AH25" s="111"/>
      <c r="AI25" s="112">
        <v>2659.4328671999997</v>
      </c>
      <c r="AJ25" s="110"/>
      <c r="AK25" s="111"/>
      <c r="AL25" s="112">
        <v>1119.6975359999999</v>
      </c>
      <c r="AM25" s="110"/>
      <c r="AN25" s="111"/>
      <c r="AO25" s="112">
        <v>1424.494968</v>
      </c>
      <c r="AP25" s="110"/>
      <c r="AQ25" s="111"/>
      <c r="AR25" s="112">
        <v>3317.5835280000006</v>
      </c>
      <c r="AS25" s="110"/>
      <c r="AT25" s="111"/>
      <c r="AU25" s="112">
        <v>2372.9672639999994</v>
      </c>
      <c r="AV25" s="110"/>
      <c r="AW25" s="111"/>
      <c r="AX25" s="112">
        <v>4870.9867199999999</v>
      </c>
      <c r="AY25" s="110"/>
      <c r="AZ25" s="111"/>
      <c r="BA25" s="112">
        <v>1328.575824</v>
      </c>
      <c r="BB25" s="110"/>
      <c r="BC25" s="111"/>
      <c r="BD25" s="112">
        <v>1450.0549679999999</v>
      </c>
      <c r="BE25" s="110"/>
      <c r="BF25" s="111"/>
      <c r="BG25" s="112">
        <v>2136.3612120000003</v>
      </c>
      <c r="BH25" s="110"/>
      <c r="BI25" s="111"/>
      <c r="BJ25" s="112">
        <v>522.19571999999994</v>
      </c>
      <c r="BK25" s="110"/>
      <c r="BL25" s="111"/>
      <c r="BM25" s="112">
        <v>1234.4432039999999</v>
      </c>
      <c r="BN25" s="110"/>
      <c r="BO25" s="111"/>
      <c r="BP25" s="112">
        <v>2070.9176399999997</v>
      </c>
      <c r="BQ25" s="110"/>
      <c r="BR25" s="111"/>
      <c r="BS25" s="112">
        <v>1708.6793519999999</v>
      </c>
      <c r="BT25" s="110"/>
      <c r="BU25" s="111"/>
      <c r="BV25" s="112">
        <v>2070.9176399999997</v>
      </c>
      <c r="BW25" s="110"/>
      <c r="BX25" s="111"/>
      <c r="BY25" s="112">
        <v>1181.8110119999999</v>
      </c>
      <c r="BZ25" s="110"/>
      <c r="CA25" s="111"/>
      <c r="CB25" s="112">
        <v>1357.7088719999999</v>
      </c>
      <c r="CC25" s="110"/>
      <c r="CD25" s="111"/>
      <c r="CE25" s="112">
        <v>2943.1225560000003</v>
      </c>
      <c r="CF25" s="110"/>
      <c r="CG25" s="111"/>
      <c r="CH25" s="112">
        <v>1424.494968</v>
      </c>
      <c r="CI25" s="110"/>
      <c r="CJ25" s="111"/>
      <c r="CK25" s="112">
        <v>1894.4711159999999</v>
      </c>
      <c r="CL25" s="110"/>
      <c r="CM25" s="111"/>
      <c r="CN25" s="112">
        <v>2155.568976</v>
      </c>
      <c r="CO25" s="110"/>
      <c r="CP25" s="111"/>
      <c r="CQ25" s="112">
        <v>1305.4893</v>
      </c>
      <c r="CR25" s="110"/>
      <c r="CS25" s="111"/>
      <c r="CT25" s="112">
        <v>1708.6793519999999</v>
      </c>
      <c r="CU25" s="110"/>
      <c r="CV25" s="111"/>
      <c r="CW25" s="112">
        <v>3342.0526079999995</v>
      </c>
      <c r="CX25" s="110"/>
      <c r="CY25" s="111"/>
      <c r="CZ25" s="112">
        <v>1493.7545400000001</v>
      </c>
      <c r="DA25" s="110"/>
      <c r="DB25" s="111"/>
      <c r="DC25" s="112">
        <v>246.53133599999998</v>
      </c>
      <c r="DD25" s="110"/>
      <c r="DE25" s="111"/>
      <c r="DF25" s="112">
        <v>1450.0549679999999</v>
      </c>
      <c r="DG25" s="110"/>
      <c r="DH25" s="111"/>
      <c r="DI25" s="112">
        <v>1027.3514399999999</v>
      </c>
      <c r="DJ25" s="110"/>
      <c r="DK25" s="111"/>
      <c r="DL25" s="112">
        <v>1808.8584959999998</v>
      </c>
      <c r="DM25" s="110"/>
      <c r="DN25" s="111"/>
      <c r="DO25" s="112">
        <v>956.9922959999999</v>
      </c>
      <c r="DP25" s="110"/>
      <c r="DQ25" s="111"/>
      <c r="DR25" s="112">
        <v>4177.5657599999995</v>
      </c>
      <c r="DS25" s="110"/>
      <c r="DT25" s="111"/>
      <c r="DU25" s="112">
        <v>522.19571999999994</v>
      </c>
      <c r="DV25" s="110"/>
      <c r="DW25" s="111"/>
      <c r="DX25" s="112">
        <v>1935.6750719999998</v>
      </c>
      <c r="DY25" s="110"/>
      <c r="DZ25" s="111"/>
      <c r="EA25" s="112">
        <v>676.38095999999996</v>
      </c>
      <c r="EB25" s="110"/>
      <c r="EC25" s="111"/>
      <c r="ED25" s="112">
        <v>1148.8305839999998</v>
      </c>
      <c r="EE25" s="110"/>
      <c r="EF25" s="111"/>
      <c r="EG25" s="112">
        <v>1737.8123999999998</v>
      </c>
      <c r="EH25" s="110"/>
      <c r="EI25" s="111"/>
      <c r="EJ25" s="112">
        <v>768.72705599999995</v>
      </c>
      <c r="EK25" s="110"/>
      <c r="EL25" s="111"/>
      <c r="EM25" s="112">
        <v>1044.3914399999999</v>
      </c>
      <c r="EN25" s="110"/>
      <c r="EO25" s="111"/>
      <c r="EP25" s="112">
        <v>1808.8584959999998</v>
      </c>
      <c r="EQ25" s="110"/>
      <c r="ER25" s="111"/>
      <c r="ES25" s="112">
        <v>2581.8455520000002</v>
      </c>
      <c r="ET25" s="110"/>
      <c r="EU25" s="111"/>
      <c r="EV25" s="112">
        <v>588.98181599999998</v>
      </c>
      <c r="EW25" s="110"/>
      <c r="EX25" s="111"/>
      <c r="EY25" s="112">
        <v>2774.9107919999997</v>
      </c>
      <c r="EZ25" s="110"/>
      <c r="FA25" s="111"/>
      <c r="FB25" s="112">
        <v>522.19571999999994</v>
      </c>
      <c r="FC25" s="110"/>
      <c r="FD25" s="111"/>
      <c r="FE25" s="112">
        <v>2465.3133599999996</v>
      </c>
      <c r="FF25" s="110"/>
      <c r="FG25" s="111"/>
      <c r="FH25" s="112">
        <v>1253.269728</v>
      </c>
      <c r="FI25" s="110"/>
      <c r="FJ25" s="111"/>
      <c r="FK25" s="112">
        <v>417.75657599999994</v>
      </c>
      <c r="FL25" s="110"/>
      <c r="FM25" s="111"/>
      <c r="FN25" s="112">
        <v>493.06267199999996</v>
      </c>
      <c r="FO25" s="110"/>
      <c r="FP25" s="111"/>
      <c r="FQ25" s="112">
        <v>3133.1743199999996</v>
      </c>
      <c r="FR25" s="110"/>
      <c r="FS25" s="111"/>
      <c r="FT25" s="112">
        <v>3057.8682239999998</v>
      </c>
      <c r="FU25" s="110"/>
      <c r="FV25" s="111"/>
      <c r="FW25" s="112">
        <v>5889.8181599999998</v>
      </c>
      <c r="FX25" s="110"/>
      <c r="FY25" s="111"/>
      <c r="FZ25" s="112">
        <v>588.98181599999998</v>
      </c>
      <c r="GA25" s="110"/>
      <c r="GB25" s="111"/>
      <c r="GC25" s="112">
        <v>2193.2220239999997</v>
      </c>
      <c r="GD25" s="110"/>
      <c r="GE25" s="111"/>
      <c r="GF25" s="112">
        <v>1894.4711159999999</v>
      </c>
      <c r="GG25" s="110"/>
      <c r="GH25" s="111"/>
      <c r="GI25" s="112">
        <v>1253.269728</v>
      </c>
      <c r="GJ25" s="110"/>
      <c r="GK25" s="111"/>
      <c r="GL25" s="112">
        <v>1668.3054479999998</v>
      </c>
      <c r="GM25" s="110"/>
      <c r="GN25" s="111"/>
      <c r="GO25" s="112">
        <v>3375.4456559999999</v>
      </c>
      <c r="GP25" s="110"/>
      <c r="GQ25" s="111"/>
      <c r="GR25" s="112">
        <v>1618.8067319999998</v>
      </c>
      <c r="GS25" s="110"/>
      <c r="GT25" s="111"/>
      <c r="GU25" s="112">
        <v>1898.7311159999999</v>
      </c>
      <c r="GV25" s="110"/>
      <c r="GW25" s="111"/>
      <c r="GX25" s="112">
        <v>3342.0526079999995</v>
      </c>
      <c r="GY25" s="110"/>
      <c r="GZ25" s="111"/>
      <c r="HA25" s="112">
        <v>3237.6134639999996</v>
      </c>
      <c r="HB25" s="110"/>
      <c r="HC25" s="111"/>
      <c r="HD25" s="112">
        <v>3012.2438399999996</v>
      </c>
      <c r="HE25" s="110"/>
      <c r="HF25" s="111"/>
      <c r="HG25" s="112">
        <v>712.24748399999999</v>
      </c>
      <c r="HH25" s="110"/>
      <c r="HI25" s="111"/>
      <c r="HJ25" s="112">
        <v>8731.6620000000003</v>
      </c>
      <c r="HK25" s="110"/>
      <c r="HL25" s="111"/>
      <c r="HM25" s="112">
        <v>693.42096000000004</v>
      </c>
      <c r="HN25" s="110"/>
      <c r="HO25" s="111"/>
      <c r="HP25" s="112">
        <v>1524.9484439999999</v>
      </c>
      <c r="HQ25" s="110"/>
      <c r="HR25" s="111"/>
      <c r="HS25" s="112">
        <v>1450.0549679999999</v>
      </c>
      <c r="HT25" s="110"/>
      <c r="HU25" s="111"/>
      <c r="HV25" s="112">
        <v>298.75090799999998</v>
      </c>
      <c r="HW25" s="110"/>
      <c r="HX25" s="111"/>
      <c r="HY25" s="112">
        <v>588.98181599999998</v>
      </c>
      <c r="HZ25" s="110"/>
      <c r="IA25" s="111"/>
      <c r="IB25" s="112">
        <v>588.98181599999998</v>
      </c>
      <c r="IC25" s="110"/>
      <c r="ID25" s="111"/>
      <c r="IE25" s="112">
        <v>1271.6836319999998</v>
      </c>
      <c r="IF25" s="110"/>
      <c r="IG25" s="111"/>
      <c r="IH25" s="112">
        <v>2522.4798839999999</v>
      </c>
      <c r="II25" s="110"/>
      <c r="IJ25" s="111"/>
      <c r="IK25" s="112">
        <v>4766.547575999999</v>
      </c>
      <c r="IL25" s="110"/>
      <c r="IM25" s="110"/>
      <c r="IN25" s="113">
        <v>3133.1743199999996</v>
      </c>
      <c r="IO25" s="113"/>
      <c r="IP25" s="113"/>
      <c r="IQ25" s="113">
        <v>157738.33018932</v>
      </c>
      <c r="IR25" s="113"/>
      <c r="IS25" s="113"/>
    </row>
    <row r="26" spans="1:270" ht="33.75" customHeight="1" x14ac:dyDescent="0.25">
      <c r="A26" s="66" t="s">
        <v>477</v>
      </c>
      <c r="B26" s="67"/>
      <c r="C26" s="67"/>
      <c r="D26" s="68"/>
      <c r="E26" s="110">
        <v>198.61090800000002</v>
      </c>
      <c r="F26" s="110"/>
      <c r="G26" s="111"/>
      <c r="H26" s="112">
        <v>100.67383919999999</v>
      </c>
      <c r="I26" s="110"/>
      <c r="J26" s="111"/>
      <c r="K26" s="112">
        <v>180.45984959999998</v>
      </c>
      <c r="L26" s="110"/>
      <c r="M26" s="111"/>
      <c r="N26" s="112">
        <v>208.878288</v>
      </c>
      <c r="O26" s="110"/>
      <c r="P26" s="111"/>
      <c r="Q26" s="112">
        <v>139.536192</v>
      </c>
      <c r="R26" s="110"/>
      <c r="S26" s="111"/>
      <c r="T26" s="112">
        <v>106.23659640000001</v>
      </c>
      <c r="U26" s="110"/>
      <c r="V26" s="111"/>
      <c r="W26" s="112">
        <v>200.317026</v>
      </c>
      <c r="X26" s="110"/>
      <c r="Y26" s="111"/>
      <c r="Z26" s="112">
        <v>208.878288</v>
      </c>
      <c r="AA26" s="110"/>
      <c r="AB26" s="111"/>
      <c r="AC26" s="112">
        <v>204.83820239999997</v>
      </c>
      <c r="AD26" s="110"/>
      <c r="AE26" s="111"/>
      <c r="AF26" s="112">
        <v>230.5081596</v>
      </c>
      <c r="AG26" s="110"/>
      <c r="AH26" s="111"/>
      <c r="AI26" s="112">
        <v>265.94328672</v>
      </c>
      <c r="AJ26" s="110"/>
      <c r="AK26" s="111"/>
      <c r="AL26" s="112">
        <v>111.96975359999999</v>
      </c>
      <c r="AM26" s="110"/>
      <c r="AN26" s="111"/>
      <c r="AO26" s="112">
        <v>142.44949679999999</v>
      </c>
      <c r="AP26" s="110"/>
      <c r="AQ26" s="111"/>
      <c r="AR26" s="112">
        <v>331.75835280000007</v>
      </c>
      <c r="AS26" s="110"/>
      <c r="AT26" s="111"/>
      <c r="AU26" s="112">
        <v>237.29672639999995</v>
      </c>
      <c r="AV26" s="110"/>
      <c r="AW26" s="111"/>
      <c r="AX26" s="112">
        <v>487.09867200000002</v>
      </c>
      <c r="AY26" s="110"/>
      <c r="AZ26" s="111"/>
      <c r="BA26" s="112">
        <v>132.85758240000001</v>
      </c>
      <c r="BB26" s="110"/>
      <c r="BC26" s="111"/>
      <c r="BD26" s="112">
        <v>145.0054968</v>
      </c>
      <c r="BE26" s="110"/>
      <c r="BF26" s="111"/>
      <c r="BG26" s="112">
        <v>213.63612120000005</v>
      </c>
      <c r="BH26" s="110"/>
      <c r="BI26" s="111"/>
      <c r="BJ26" s="112">
        <v>52.219571999999999</v>
      </c>
      <c r="BK26" s="110"/>
      <c r="BL26" s="111"/>
      <c r="BM26" s="112">
        <v>123.4443204</v>
      </c>
      <c r="BN26" s="110"/>
      <c r="BO26" s="111"/>
      <c r="BP26" s="112">
        <v>207.09176399999998</v>
      </c>
      <c r="BQ26" s="110"/>
      <c r="BR26" s="111"/>
      <c r="BS26" s="112">
        <v>170.86793520000001</v>
      </c>
      <c r="BT26" s="110"/>
      <c r="BU26" s="111"/>
      <c r="BV26" s="112">
        <v>207.09176399999998</v>
      </c>
      <c r="BW26" s="110"/>
      <c r="BX26" s="111"/>
      <c r="BY26" s="112">
        <v>118.1811012</v>
      </c>
      <c r="BZ26" s="110"/>
      <c r="CA26" s="111"/>
      <c r="CB26" s="112">
        <v>135.7708872</v>
      </c>
      <c r="CC26" s="110"/>
      <c r="CD26" s="111"/>
      <c r="CE26" s="112">
        <v>294.31225560000001</v>
      </c>
      <c r="CF26" s="110"/>
      <c r="CG26" s="111"/>
      <c r="CH26" s="112">
        <v>142.44949679999999</v>
      </c>
      <c r="CI26" s="110"/>
      <c r="CJ26" s="111"/>
      <c r="CK26" s="112">
        <v>189.4471116</v>
      </c>
      <c r="CL26" s="110"/>
      <c r="CM26" s="111"/>
      <c r="CN26" s="112">
        <v>215.55689760000001</v>
      </c>
      <c r="CO26" s="110"/>
      <c r="CP26" s="111"/>
      <c r="CQ26" s="112">
        <v>130.54893000000001</v>
      </c>
      <c r="CR26" s="110"/>
      <c r="CS26" s="111"/>
      <c r="CT26" s="112">
        <v>170.86793520000001</v>
      </c>
      <c r="CU26" s="110"/>
      <c r="CV26" s="111"/>
      <c r="CW26" s="112">
        <v>334.20526079999996</v>
      </c>
      <c r="CX26" s="110"/>
      <c r="CY26" s="111"/>
      <c r="CZ26" s="112">
        <v>149.37545400000002</v>
      </c>
      <c r="DA26" s="110"/>
      <c r="DB26" s="111"/>
      <c r="DC26" s="112">
        <v>24.6531336</v>
      </c>
      <c r="DD26" s="110"/>
      <c r="DE26" s="111"/>
      <c r="DF26" s="112">
        <v>145.0054968</v>
      </c>
      <c r="DG26" s="110"/>
      <c r="DH26" s="111"/>
      <c r="DI26" s="112">
        <v>102.73514399999999</v>
      </c>
      <c r="DJ26" s="110"/>
      <c r="DK26" s="111"/>
      <c r="DL26" s="112">
        <v>180.8858496</v>
      </c>
      <c r="DM26" s="110"/>
      <c r="DN26" s="111"/>
      <c r="DO26" s="112">
        <v>95.699229599999995</v>
      </c>
      <c r="DP26" s="110"/>
      <c r="DQ26" s="111"/>
      <c r="DR26" s="112">
        <v>417.756576</v>
      </c>
      <c r="DS26" s="110"/>
      <c r="DT26" s="111"/>
      <c r="DU26" s="112">
        <v>52.219571999999999</v>
      </c>
      <c r="DV26" s="110"/>
      <c r="DW26" s="111"/>
      <c r="DX26" s="112">
        <v>193.56750719999999</v>
      </c>
      <c r="DY26" s="110"/>
      <c r="DZ26" s="111"/>
      <c r="EA26" s="112">
        <v>67.638096000000004</v>
      </c>
      <c r="EB26" s="110"/>
      <c r="EC26" s="111"/>
      <c r="ED26" s="112">
        <v>114.88305839999998</v>
      </c>
      <c r="EE26" s="110"/>
      <c r="EF26" s="111"/>
      <c r="EG26" s="112">
        <v>173.78124</v>
      </c>
      <c r="EH26" s="110"/>
      <c r="EI26" s="111"/>
      <c r="EJ26" s="112">
        <v>76.872705600000003</v>
      </c>
      <c r="EK26" s="110"/>
      <c r="EL26" s="111"/>
      <c r="EM26" s="112">
        <v>104.439144</v>
      </c>
      <c r="EN26" s="110"/>
      <c r="EO26" s="111"/>
      <c r="EP26" s="112">
        <v>180.8858496</v>
      </c>
      <c r="EQ26" s="110"/>
      <c r="ER26" s="111"/>
      <c r="ES26" s="112">
        <v>258.18455520000003</v>
      </c>
      <c r="ET26" s="110"/>
      <c r="EU26" s="111"/>
      <c r="EV26" s="112">
        <v>58.898181600000001</v>
      </c>
      <c r="EW26" s="110"/>
      <c r="EX26" s="111"/>
      <c r="EY26" s="112">
        <v>277.4910792</v>
      </c>
      <c r="EZ26" s="110"/>
      <c r="FA26" s="111"/>
      <c r="FB26" s="112">
        <v>52.219571999999999</v>
      </c>
      <c r="FC26" s="110"/>
      <c r="FD26" s="111"/>
      <c r="FE26" s="112">
        <v>246.53133599999998</v>
      </c>
      <c r="FF26" s="110"/>
      <c r="FG26" s="111"/>
      <c r="FH26" s="112">
        <v>125.32697280000001</v>
      </c>
      <c r="FI26" s="110"/>
      <c r="FJ26" s="111"/>
      <c r="FK26" s="112">
        <v>41.775657599999995</v>
      </c>
      <c r="FL26" s="110"/>
      <c r="FM26" s="111"/>
      <c r="FN26" s="112">
        <v>49.306267200000001</v>
      </c>
      <c r="FO26" s="110"/>
      <c r="FP26" s="111"/>
      <c r="FQ26" s="112">
        <v>313.317432</v>
      </c>
      <c r="FR26" s="110"/>
      <c r="FS26" s="111"/>
      <c r="FT26" s="112">
        <v>305.78682240000001</v>
      </c>
      <c r="FU26" s="110"/>
      <c r="FV26" s="111"/>
      <c r="FW26" s="112">
        <v>588.98181599999998</v>
      </c>
      <c r="FX26" s="110"/>
      <c r="FY26" s="111"/>
      <c r="FZ26" s="112">
        <v>58.898181600000001</v>
      </c>
      <c r="GA26" s="110"/>
      <c r="GB26" s="111"/>
      <c r="GC26" s="112">
        <v>219.32220239999998</v>
      </c>
      <c r="GD26" s="110"/>
      <c r="GE26" s="111"/>
      <c r="GF26" s="112">
        <v>189.4471116</v>
      </c>
      <c r="GG26" s="110"/>
      <c r="GH26" s="111"/>
      <c r="GI26" s="112">
        <v>125.32697280000001</v>
      </c>
      <c r="GJ26" s="110"/>
      <c r="GK26" s="111"/>
      <c r="GL26" s="112">
        <v>166.83054479999998</v>
      </c>
      <c r="GM26" s="110"/>
      <c r="GN26" s="111"/>
      <c r="GO26" s="112">
        <v>337.5445656</v>
      </c>
      <c r="GP26" s="110"/>
      <c r="GQ26" s="111"/>
      <c r="GR26" s="112">
        <v>161.88067319999999</v>
      </c>
      <c r="GS26" s="110"/>
      <c r="GT26" s="111"/>
      <c r="GU26" s="112">
        <v>189.87311160000002</v>
      </c>
      <c r="GV26" s="110"/>
      <c r="GW26" s="111"/>
      <c r="GX26" s="112">
        <v>334.20526079999996</v>
      </c>
      <c r="GY26" s="110"/>
      <c r="GZ26" s="111"/>
      <c r="HA26" s="112">
        <v>323.76134639999998</v>
      </c>
      <c r="HB26" s="110"/>
      <c r="HC26" s="111"/>
      <c r="HD26" s="112">
        <v>301.22438399999999</v>
      </c>
      <c r="HE26" s="110"/>
      <c r="HF26" s="111"/>
      <c r="HG26" s="112">
        <v>71.224748399999996</v>
      </c>
      <c r="HH26" s="110"/>
      <c r="HI26" s="111"/>
      <c r="HJ26" s="112">
        <v>873.16620000000012</v>
      </c>
      <c r="HK26" s="110"/>
      <c r="HL26" s="111"/>
      <c r="HM26" s="112">
        <v>69.342096000000012</v>
      </c>
      <c r="HN26" s="110"/>
      <c r="HO26" s="111"/>
      <c r="HP26" s="112">
        <v>152.49484440000001</v>
      </c>
      <c r="HQ26" s="110"/>
      <c r="HR26" s="111"/>
      <c r="HS26" s="112">
        <v>145.0054968</v>
      </c>
      <c r="HT26" s="110"/>
      <c r="HU26" s="111"/>
      <c r="HV26" s="112">
        <v>29.875090799999999</v>
      </c>
      <c r="HW26" s="110"/>
      <c r="HX26" s="111"/>
      <c r="HY26" s="112">
        <v>58.898181600000001</v>
      </c>
      <c r="HZ26" s="110"/>
      <c r="IA26" s="111"/>
      <c r="IB26" s="112">
        <v>58.898181600000001</v>
      </c>
      <c r="IC26" s="110"/>
      <c r="ID26" s="111"/>
      <c r="IE26" s="112">
        <v>127.16836319999999</v>
      </c>
      <c r="IF26" s="110"/>
      <c r="IG26" s="111"/>
      <c r="IH26" s="112">
        <v>252.2479884</v>
      </c>
      <c r="II26" s="110"/>
      <c r="IJ26" s="111"/>
      <c r="IK26" s="112">
        <v>476.65475759999993</v>
      </c>
      <c r="IL26" s="110"/>
      <c r="IM26" s="110"/>
      <c r="IN26" s="113">
        <v>313.317432</v>
      </c>
      <c r="IO26" s="113"/>
      <c r="IP26" s="113"/>
      <c r="IQ26" s="113">
        <v>15773.833018932</v>
      </c>
      <c r="IR26" s="113"/>
      <c r="IS26" s="113"/>
      <c r="IT26" s="47"/>
      <c r="IU26" s="48"/>
      <c r="IV26" s="47"/>
    </row>
    <row r="27" spans="1:270" s="2" customFormat="1" ht="15" customHeight="1" x14ac:dyDescent="0.25">
      <c r="A27" s="7"/>
      <c r="B27" s="7"/>
      <c r="C27" s="7"/>
      <c r="D27" s="8"/>
      <c r="E27" s="7"/>
      <c r="F27" s="33"/>
      <c r="G27" s="7"/>
      <c r="H27" s="7"/>
      <c r="I27" s="33"/>
      <c r="J27" s="7"/>
      <c r="K27" s="7"/>
      <c r="L27" s="33"/>
      <c r="M27" s="7"/>
      <c r="N27" s="7"/>
      <c r="O27" s="33"/>
      <c r="P27" s="7"/>
      <c r="Q27" s="7"/>
      <c r="R27" s="33"/>
      <c r="S27" s="7"/>
      <c r="T27" s="7"/>
      <c r="U27" s="33"/>
      <c r="V27" s="7"/>
      <c r="W27" s="7"/>
      <c r="X27" s="33"/>
      <c r="Y27" s="7"/>
      <c r="Z27" s="8"/>
      <c r="AA27" s="33"/>
      <c r="AB27" s="8"/>
      <c r="AC27" s="7"/>
      <c r="AD27" s="33"/>
      <c r="AE27" s="7"/>
      <c r="AF27" s="7"/>
      <c r="AG27" s="33"/>
      <c r="AH27" s="7"/>
      <c r="AI27" s="7"/>
      <c r="AJ27" s="33"/>
      <c r="AK27" s="7"/>
      <c r="AL27" s="7"/>
      <c r="AM27" s="33"/>
      <c r="AN27" s="7"/>
      <c r="AO27" s="7"/>
      <c r="AP27" s="33"/>
      <c r="AQ27" s="7"/>
      <c r="AR27" s="7"/>
      <c r="AS27" s="33"/>
      <c r="AT27" s="7"/>
      <c r="AU27" s="7"/>
      <c r="AV27" s="33"/>
      <c r="AW27" s="7"/>
      <c r="AX27" s="7"/>
      <c r="AY27" s="33"/>
      <c r="AZ27" s="7"/>
      <c r="BA27" s="7"/>
      <c r="BB27" s="33"/>
      <c r="BC27" s="7"/>
      <c r="BD27" s="7"/>
      <c r="BE27" s="33"/>
      <c r="BF27" s="7"/>
      <c r="BG27" s="7"/>
      <c r="BH27" s="33"/>
      <c r="BI27" s="7"/>
      <c r="BJ27" s="7"/>
      <c r="BK27" s="33"/>
      <c r="BL27" s="7"/>
      <c r="BM27" s="7"/>
      <c r="BN27" s="33"/>
      <c r="BO27" s="7"/>
      <c r="BP27" s="7"/>
      <c r="BQ27" s="33"/>
      <c r="BR27" s="7"/>
      <c r="BS27" s="7"/>
      <c r="BT27" s="33"/>
      <c r="BU27" s="7"/>
      <c r="BV27" s="7"/>
      <c r="BW27" s="33"/>
      <c r="BX27" s="7"/>
      <c r="BY27" s="7"/>
      <c r="BZ27" s="33"/>
      <c r="CA27" s="7"/>
      <c r="CB27" s="7"/>
      <c r="CC27" s="33"/>
      <c r="CD27" s="7"/>
      <c r="CE27" s="7"/>
      <c r="CF27" s="33"/>
      <c r="CG27" s="7"/>
      <c r="CH27" s="7"/>
      <c r="CI27" s="33"/>
      <c r="CJ27" s="7"/>
      <c r="CK27" s="7"/>
      <c r="CL27" s="33"/>
      <c r="CM27" s="7"/>
      <c r="CN27" s="7"/>
      <c r="CO27" s="33"/>
      <c r="CP27" s="7"/>
      <c r="CQ27" s="7"/>
      <c r="CR27" s="33"/>
      <c r="CS27" s="7"/>
      <c r="CT27" s="7"/>
      <c r="CU27" s="33"/>
      <c r="CV27" s="7"/>
      <c r="CW27" s="7"/>
      <c r="CX27" s="33"/>
      <c r="CY27" s="7"/>
      <c r="CZ27" s="7"/>
      <c r="DA27" s="33"/>
      <c r="DB27" s="7"/>
      <c r="DC27" s="7"/>
      <c r="DD27" s="33"/>
      <c r="DE27" s="7"/>
      <c r="DF27" s="7"/>
      <c r="DG27" s="33"/>
      <c r="DH27" s="7"/>
      <c r="DI27" s="7"/>
      <c r="DJ27" s="33"/>
      <c r="DK27" s="7"/>
      <c r="DL27" s="7"/>
      <c r="DM27" s="33"/>
      <c r="DN27" s="7"/>
      <c r="DO27" s="7"/>
      <c r="DP27" s="33"/>
      <c r="DQ27" s="7"/>
      <c r="DR27" s="7"/>
      <c r="DS27" s="33"/>
      <c r="DT27" s="7"/>
      <c r="DU27" s="7"/>
      <c r="DV27" s="33"/>
      <c r="DW27" s="7"/>
      <c r="DX27" s="7"/>
      <c r="DY27" s="33"/>
      <c r="DZ27" s="7"/>
      <c r="EA27" s="7"/>
      <c r="EB27" s="33"/>
      <c r="EC27" s="7"/>
      <c r="ED27" s="7"/>
      <c r="EE27" s="33"/>
      <c r="EF27" s="7"/>
      <c r="EG27" s="7"/>
      <c r="EH27" s="33"/>
      <c r="EI27" s="7"/>
      <c r="EJ27" s="7"/>
      <c r="EK27" s="33"/>
      <c r="EL27" s="7"/>
      <c r="EM27" s="7"/>
      <c r="EN27" s="33"/>
      <c r="EO27" s="7"/>
      <c r="EP27" s="41"/>
      <c r="EQ27" s="42"/>
      <c r="ER27" s="41"/>
      <c r="ES27" s="7"/>
      <c r="ET27" s="33"/>
      <c r="EU27" s="7"/>
      <c r="EV27" s="7"/>
      <c r="EW27" s="33"/>
      <c r="EX27" s="7"/>
      <c r="EY27" s="7"/>
      <c r="EZ27" s="33"/>
      <c r="FA27" s="7"/>
      <c r="FB27" s="7"/>
      <c r="FC27" s="33"/>
      <c r="FD27" s="7"/>
      <c r="FE27" s="7"/>
      <c r="FF27" s="33"/>
      <c r="FG27" s="7"/>
      <c r="FH27" s="7"/>
      <c r="FI27" s="33"/>
      <c r="FJ27" s="7"/>
      <c r="FK27" s="7"/>
      <c r="FL27" s="33"/>
      <c r="FM27" s="7"/>
      <c r="FN27" s="41"/>
      <c r="FO27" s="42"/>
      <c r="FP27" s="41"/>
      <c r="FQ27" s="7"/>
      <c r="FR27" s="33"/>
      <c r="FS27" s="7"/>
      <c r="FT27" s="7"/>
      <c r="FU27" s="33"/>
      <c r="FV27" s="7"/>
      <c r="FW27" s="7"/>
      <c r="FX27" s="33"/>
      <c r="FY27" s="7"/>
      <c r="FZ27" s="7"/>
      <c r="GA27" s="33"/>
      <c r="GB27" s="7"/>
      <c r="GC27" s="7"/>
      <c r="GD27" s="33"/>
      <c r="GE27" s="7"/>
      <c r="GF27" s="7"/>
      <c r="GG27" s="33"/>
      <c r="GH27" s="7"/>
      <c r="GI27" s="7"/>
      <c r="GJ27" s="33"/>
      <c r="GK27" s="7"/>
      <c r="GL27" s="7"/>
      <c r="GM27" s="33"/>
      <c r="GN27" s="7"/>
      <c r="GO27" s="7"/>
      <c r="GP27" s="33"/>
      <c r="GQ27" s="7"/>
      <c r="GR27" s="7"/>
      <c r="GS27" s="33"/>
      <c r="GT27" s="7"/>
      <c r="GU27" s="7"/>
      <c r="GV27" s="33"/>
      <c r="GW27" s="7"/>
      <c r="GX27" s="7"/>
      <c r="GY27" s="33"/>
      <c r="GZ27" s="7"/>
      <c r="HA27" s="7"/>
      <c r="HB27" s="33"/>
      <c r="HC27" s="7"/>
      <c r="HD27" s="7"/>
      <c r="HE27" s="33"/>
      <c r="HF27" s="7"/>
      <c r="HG27" s="7"/>
      <c r="HH27" s="33"/>
      <c r="HI27" s="7"/>
      <c r="HJ27" s="7"/>
      <c r="HK27" s="33"/>
      <c r="HL27" s="7"/>
      <c r="HM27" s="41"/>
      <c r="HN27" s="42"/>
      <c r="HO27" s="41"/>
      <c r="HP27" s="7"/>
      <c r="HQ27" s="33"/>
      <c r="HR27" s="7"/>
      <c r="HS27" s="7"/>
      <c r="HT27" s="33"/>
      <c r="HU27" s="7"/>
      <c r="HV27" s="7"/>
      <c r="HW27" s="33"/>
      <c r="HX27" s="7"/>
      <c r="HY27" s="7"/>
      <c r="HZ27" s="33"/>
      <c r="IA27" s="7"/>
      <c r="IB27" s="7"/>
      <c r="IC27" s="33"/>
      <c r="ID27" s="7"/>
      <c r="IE27" s="7"/>
      <c r="IF27" s="33"/>
      <c r="IG27" s="7"/>
      <c r="IH27" s="7"/>
      <c r="II27" s="33"/>
      <c r="IJ27" s="7"/>
      <c r="IK27" s="7"/>
      <c r="IL27" s="33"/>
      <c r="IM27" s="7"/>
      <c r="IN27" s="7"/>
      <c r="IO27" s="33"/>
      <c r="IP27" s="7"/>
      <c r="IQ27" s="65"/>
      <c r="IR27" s="65"/>
      <c r="IS27" s="65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</row>
    <row r="28" spans="1:270" s="5" customFormat="1" ht="15" customHeight="1" x14ac:dyDescent="0.25">
      <c r="A28" s="33"/>
      <c r="B28" s="33"/>
      <c r="C28" s="33"/>
      <c r="D28" s="33"/>
      <c r="E28" s="51"/>
      <c r="F28" s="51"/>
      <c r="G28" s="51"/>
      <c r="H28" s="57"/>
      <c r="I28" s="57"/>
      <c r="J28" s="57"/>
      <c r="K28" s="57"/>
      <c r="L28" s="57"/>
      <c r="M28" s="57"/>
      <c r="N28" s="57"/>
      <c r="O28" s="57"/>
      <c r="P28" s="57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12"/>
      <c r="IO28" s="60" t="s">
        <v>513</v>
      </c>
      <c r="IP28" s="60"/>
      <c r="IQ28" s="60"/>
      <c r="IR28" s="60"/>
      <c r="IS28" s="60"/>
      <c r="IT28" s="60" t="s">
        <v>524</v>
      </c>
      <c r="IU28" s="61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</row>
    <row r="29" spans="1:270" s="5" customFormat="1" ht="15" customHeight="1" x14ac:dyDescent="0.25">
      <c r="A29" s="33"/>
      <c r="B29" s="33"/>
      <c r="C29" s="33"/>
      <c r="D29" s="33"/>
      <c r="E29" s="51"/>
      <c r="F29" s="51"/>
      <c r="G29" s="51"/>
      <c r="H29" s="58"/>
      <c r="I29" s="58"/>
      <c r="J29" s="58"/>
      <c r="K29" s="58"/>
      <c r="L29" s="58"/>
      <c r="M29" s="58"/>
      <c r="N29" s="58"/>
      <c r="O29" s="58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12"/>
      <c r="IO29" s="60" t="s">
        <v>514</v>
      </c>
      <c r="IP29" s="60"/>
      <c r="IQ29" s="60"/>
      <c r="IR29" s="60"/>
      <c r="IS29" s="60"/>
      <c r="IT29" s="60" t="s">
        <v>525</v>
      </c>
      <c r="IU29" s="61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</row>
    <row r="30" spans="1:270" ht="15" customHeight="1" x14ac:dyDescent="0.25">
      <c r="H30" s="57"/>
      <c r="I30" s="57"/>
      <c r="J30" s="57"/>
      <c r="K30" s="57"/>
      <c r="L30" s="57"/>
      <c r="M30" s="57"/>
      <c r="N30" s="57"/>
      <c r="O30" s="57"/>
      <c r="P30" s="57"/>
      <c r="IO30" s="62" t="s">
        <v>515</v>
      </c>
      <c r="IP30" s="61"/>
      <c r="IQ30" s="62"/>
      <c r="IR30" s="61"/>
      <c r="IS30" s="61"/>
      <c r="IT30" s="62" t="s">
        <v>526</v>
      </c>
      <c r="IU30" s="62"/>
    </row>
    <row r="31" spans="1:270" ht="15" customHeight="1" x14ac:dyDescent="0.25">
      <c r="H31" s="57"/>
      <c r="I31" s="57"/>
      <c r="J31" s="57"/>
      <c r="K31" s="57"/>
      <c r="L31" s="57"/>
      <c r="M31" s="57"/>
      <c r="N31" s="57"/>
      <c r="O31" s="57"/>
      <c r="P31" s="57"/>
      <c r="IO31" s="62"/>
      <c r="IP31" s="61"/>
      <c r="IQ31" s="62"/>
      <c r="IR31" s="61"/>
      <c r="IS31" s="61"/>
      <c r="IT31" s="62" t="s">
        <v>527</v>
      </c>
      <c r="IU31" s="62"/>
    </row>
    <row r="32" spans="1:270" ht="15" customHeight="1" x14ac:dyDescent="0.25">
      <c r="H32" s="57"/>
      <c r="I32" s="57"/>
      <c r="J32" s="57"/>
      <c r="K32" s="57"/>
      <c r="L32" s="57"/>
      <c r="M32" s="57"/>
      <c r="N32" s="57"/>
      <c r="O32" s="57"/>
      <c r="P32" s="57"/>
      <c r="IO32" s="62" t="s">
        <v>516</v>
      </c>
      <c r="IP32" s="61"/>
      <c r="IQ32" s="62"/>
      <c r="IR32" s="61"/>
      <c r="IS32" s="61"/>
      <c r="IT32" s="62" t="s">
        <v>528</v>
      </c>
      <c r="IU32" s="62"/>
    </row>
    <row r="33" spans="8:255" ht="15" customHeight="1" x14ac:dyDescent="0.25">
      <c r="H33" s="59"/>
      <c r="I33" s="59"/>
      <c r="J33" s="59"/>
      <c r="K33" s="59"/>
      <c r="L33" s="59"/>
      <c r="M33" s="59"/>
      <c r="N33" s="59"/>
      <c r="O33" s="59"/>
      <c r="P33" s="59"/>
      <c r="IO33" s="62" t="s">
        <v>517</v>
      </c>
      <c r="IP33" s="61"/>
      <c r="IQ33" s="62"/>
      <c r="IR33" s="61"/>
      <c r="IS33" s="61"/>
      <c r="IT33" s="62" t="s">
        <v>529</v>
      </c>
      <c r="IU33" s="62"/>
    </row>
    <row r="34" spans="8:255" ht="15" customHeight="1" x14ac:dyDescent="0.25">
      <c r="H34" s="57"/>
      <c r="I34" s="57"/>
      <c r="J34" s="57"/>
      <c r="K34" s="57"/>
      <c r="L34" s="57"/>
      <c r="M34" s="57"/>
      <c r="N34" s="57"/>
      <c r="O34" s="57"/>
      <c r="P34" s="57"/>
      <c r="IO34" s="62" t="s">
        <v>518</v>
      </c>
      <c r="IP34" s="61"/>
      <c r="IQ34" s="62"/>
      <c r="IR34" s="61"/>
      <c r="IS34" s="61"/>
      <c r="IT34" s="62" t="s">
        <v>530</v>
      </c>
      <c r="IU34" s="62"/>
    </row>
    <row r="35" spans="8:255" ht="15" customHeight="1" x14ac:dyDescent="0.25">
      <c r="H35" s="52"/>
      <c r="I35" s="53"/>
      <c r="J35" s="52"/>
      <c r="K35" s="52"/>
      <c r="L35" s="53"/>
      <c r="M35" s="52"/>
      <c r="N35" s="52"/>
      <c r="O35" s="53"/>
      <c r="P35" s="52"/>
      <c r="IO35" s="62" t="s">
        <v>519</v>
      </c>
      <c r="IP35" s="61"/>
      <c r="IQ35" s="62"/>
      <c r="IR35" s="61"/>
      <c r="IS35" s="61"/>
      <c r="IT35" s="62" t="s">
        <v>531</v>
      </c>
      <c r="IU35" s="62"/>
    </row>
    <row r="36" spans="8:255" ht="15" customHeight="1" x14ac:dyDescent="0.25">
      <c r="H36" s="54"/>
      <c r="I36" s="55"/>
      <c r="J36" s="56"/>
      <c r="K36" s="54"/>
      <c r="L36" s="55"/>
      <c r="M36" s="56"/>
      <c r="N36" s="54"/>
      <c r="O36" s="55"/>
      <c r="P36" s="56"/>
      <c r="IO36" s="62" t="s">
        <v>520</v>
      </c>
      <c r="IP36" s="61"/>
      <c r="IQ36" s="62"/>
      <c r="IR36" s="61"/>
      <c r="IS36" s="61"/>
      <c r="IT36" s="62" t="s">
        <v>532</v>
      </c>
      <c r="IU36" s="62"/>
    </row>
    <row r="37" spans="8:255" ht="15" customHeight="1" x14ac:dyDescent="0.25">
      <c r="H37" s="54"/>
      <c r="I37" s="55"/>
      <c r="J37" s="56"/>
      <c r="K37" s="54"/>
      <c r="L37" s="55"/>
      <c r="M37" s="56"/>
      <c r="N37" s="54"/>
      <c r="O37" s="55"/>
      <c r="P37" s="56"/>
      <c r="IO37" s="62"/>
      <c r="IP37" s="61" t="s">
        <v>521</v>
      </c>
      <c r="IQ37" s="62"/>
      <c r="IR37" s="61"/>
      <c r="IS37" s="61"/>
      <c r="IT37" s="62"/>
      <c r="IU37" s="63" t="s">
        <v>541</v>
      </c>
    </row>
    <row r="38" spans="8:255" ht="15" customHeight="1" x14ac:dyDescent="0.25">
      <c r="H38" s="54"/>
      <c r="I38" s="55"/>
      <c r="J38" s="56"/>
      <c r="K38" s="54"/>
      <c r="L38" s="55"/>
      <c r="M38" s="56"/>
      <c r="N38" s="54"/>
      <c r="O38" s="55"/>
      <c r="P38" s="56"/>
      <c r="IO38" s="62" t="s">
        <v>522</v>
      </c>
      <c r="IP38" s="61"/>
      <c r="IQ38" s="62"/>
      <c r="IR38" s="61"/>
      <c r="IS38" s="61"/>
      <c r="IT38" s="62" t="s">
        <v>522</v>
      </c>
      <c r="IU38" s="62"/>
    </row>
    <row r="39" spans="8:255" ht="15" customHeight="1" x14ac:dyDescent="0.25">
      <c r="H39" s="55"/>
      <c r="I39" s="55"/>
      <c r="J39" s="55"/>
      <c r="K39" s="55"/>
      <c r="L39" s="55"/>
      <c r="M39" s="55"/>
      <c r="N39" s="55"/>
      <c r="O39" s="55"/>
      <c r="P39" s="55"/>
      <c r="IO39" s="62" t="s">
        <v>523</v>
      </c>
      <c r="IP39" s="61"/>
      <c r="IQ39" s="62"/>
      <c r="IR39" s="61"/>
      <c r="IS39" s="61"/>
      <c r="IT39" s="62" t="s">
        <v>533</v>
      </c>
      <c r="IU39" s="62"/>
    </row>
    <row r="40" spans="8:255" ht="15" customHeight="1" x14ac:dyDescent="0.25">
      <c r="H40" s="64"/>
      <c r="I40" s="64"/>
      <c r="J40" s="64"/>
      <c r="K40" s="64"/>
      <c r="L40" s="64"/>
      <c r="M40" s="64"/>
      <c r="N40" s="64"/>
      <c r="O40" s="64"/>
      <c r="P40" s="64"/>
      <c r="IO40" s="62"/>
      <c r="IP40" s="61"/>
      <c r="IQ40" s="62"/>
      <c r="IR40" s="61"/>
      <c r="IS40" s="61"/>
      <c r="IT40" s="62"/>
      <c r="IU40" s="62"/>
    </row>
    <row r="41" spans="8:255" ht="15" customHeight="1" x14ac:dyDescent="0.25">
      <c r="IO41" s="62"/>
      <c r="IP41" s="61"/>
      <c r="IQ41" s="62"/>
      <c r="IR41" s="61"/>
      <c r="IS41" s="61"/>
      <c r="IT41" s="62" t="s">
        <v>534</v>
      </c>
      <c r="IU41" s="62"/>
    </row>
    <row r="42" spans="8:255" ht="15" customHeight="1" x14ac:dyDescent="0.25">
      <c r="IO42" s="62"/>
      <c r="IP42" s="61"/>
      <c r="IQ42" s="62"/>
      <c r="IR42" s="61"/>
      <c r="IS42" s="61"/>
      <c r="IT42" s="62" t="s">
        <v>535</v>
      </c>
      <c r="IU42" s="62"/>
    </row>
    <row r="43" spans="8:255" ht="15" customHeight="1" x14ac:dyDescent="0.25">
      <c r="IO43" s="62"/>
      <c r="IP43" s="61"/>
      <c r="IQ43" s="62"/>
      <c r="IR43" s="61"/>
      <c r="IS43" s="61"/>
      <c r="IT43" s="62" t="s">
        <v>536</v>
      </c>
      <c r="IU43" s="62"/>
    </row>
    <row r="44" spans="8:255" ht="15" customHeight="1" x14ac:dyDescent="0.25">
      <c r="IO44" s="62"/>
      <c r="IP44" s="61"/>
      <c r="IQ44" s="62"/>
      <c r="IR44" s="61"/>
      <c r="IS44" s="61"/>
      <c r="IT44" s="62" t="s">
        <v>537</v>
      </c>
      <c r="IU44" s="62"/>
    </row>
    <row r="45" spans="8:255" ht="15" customHeight="1" x14ac:dyDescent="0.25">
      <c r="IO45" s="62"/>
      <c r="IP45" s="61"/>
      <c r="IQ45" s="62"/>
      <c r="IR45" s="61"/>
      <c r="IS45" s="61"/>
      <c r="IT45" s="62" t="s">
        <v>538</v>
      </c>
      <c r="IU45" s="62"/>
    </row>
    <row r="46" spans="8:255" ht="15" customHeight="1" x14ac:dyDescent="0.25">
      <c r="IO46" s="62"/>
      <c r="IP46" s="61"/>
      <c r="IQ46" s="62"/>
      <c r="IR46" s="61"/>
      <c r="IS46" s="61"/>
      <c r="IT46" s="62" t="s">
        <v>539</v>
      </c>
      <c r="IU46" s="62"/>
    </row>
    <row r="47" spans="8:255" ht="15" customHeight="1" x14ac:dyDescent="0.25">
      <c r="IO47" s="62"/>
      <c r="IP47" s="61"/>
      <c r="IQ47" s="62"/>
      <c r="IR47" s="61"/>
      <c r="IS47" s="61"/>
      <c r="IT47" s="62" t="s">
        <v>540</v>
      </c>
      <c r="IU47" s="62"/>
    </row>
    <row r="48" spans="8:255" ht="15" customHeight="1" x14ac:dyDescent="0.25">
      <c r="IO48" s="62"/>
      <c r="IP48" s="61"/>
      <c r="IQ48" s="62"/>
      <c r="IR48" s="61"/>
      <c r="IS48" s="61"/>
      <c r="IT48" s="62" t="s">
        <v>543</v>
      </c>
      <c r="IU48" s="62"/>
    </row>
    <row r="49" spans="248:255" ht="15" customHeight="1" x14ac:dyDescent="0.25">
      <c r="IO49" s="62"/>
      <c r="IP49" s="61"/>
      <c r="IQ49" s="62"/>
      <c r="IR49" s="61"/>
      <c r="IS49" s="61"/>
      <c r="IT49" s="62"/>
      <c r="IU49" s="63" t="s">
        <v>541</v>
      </c>
    </row>
    <row r="50" spans="248:255" ht="15" customHeight="1" x14ac:dyDescent="0.25">
      <c r="IO50" s="62"/>
      <c r="IP50" s="61"/>
      <c r="IQ50" s="62"/>
      <c r="IR50" s="61"/>
      <c r="IS50" s="61"/>
      <c r="IT50" s="62" t="s">
        <v>522</v>
      </c>
      <c r="IU50" s="62"/>
    </row>
    <row r="51" spans="248:255" ht="15" customHeight="1" x14ac:dyDescent="0.25">
      <c r="IO51" s="62"/>
      <c r="IP51" s="61"/>
      <c r="IQ51" s="62"/>
      <c r="IR51" s="61"/>
      <c r="IS51" s="61"/>
      <c r="IT51" s="62" t="s">
        <v>544</v>
      </c>
      <c r="IU51" s="62"/>
    </row>
    <row r="52" spans="248:255" ht="15" customHeight="1" x14ac:dyDescent="0.25">
      <c r="IN52" s="62"/>
      <c r="IO52" s="61"/>
      <c r="IP52" s="62"/>
      <c r="IQ52" s="61"/>
      <c r="IR52" s="61"/>
      <c r="IS52" s="62"/>
      <c r="IT52" s="62"/>
    </row>
    <row r="53" spans="248:255" ht="15" customHeight="1" x14ac:dyDescent="0.25">
      <c r="IN53" s="62"/>
      <c r="IO53" s="61"/>
      <c r="IP53" s="62"/>
      <c r="IQ53" s="61"/>
      <c r="IR53" s="61"/>
      <c r="IS53" s="62"/>
      <c r="IT53" s="62"/>
    </row>
    <row r="54" spans="248:255" ht="15" customHeight="1" x14ac:dyDescent="0.25">
      <c r="IN54" s="62"/>
      <c r="IO54" s="61"/>
      <c r="IP54" s="62"/>
      <c r="IQ54" s="61"/>
      <c r="IR54" s="61"/>
      <c r="IS54" s="62"/>
      <c r="IT54" s="62"/>
    </row>
    <row r="55" spans="248:255" ht="15" customHeight="1" x14ac:dyDescent="0.25">
      <c r="IN55" s="62"/>
      <c r="IO55" s="61"/>
      <c r="IP55" s="62"/>
      <c r="IQ55" s="61"/>
      <c r="IR55" s="61"/>
      <c r="IS55" s="62"/>
      <c r="IT55" s="62"/>
    </row>
    <row r="56" spans="248:255" ht="15" customHeight="1" x14ac:dyDescent="0.25">
      <c r="IN56" s="62"/>
      <c r="IO56" s="61"/>
      <c r="IP56" s="62"/>
      <c r="IQ56" s="61"/>
      <c r="IR56" s="61"/>
      <c r="IS56" s="62"/>
      <c r="IT56" s="62"/>
    </row>
    <row r="57" spans="248:255" ht="15" customHeight="1" x14ac:dyDescent="0.25">
      <c r="IN57" s="62"/>
      <c r="IO57" s="61"/>
      <c r="IP57" s="62"/>
      <c r="IQ57" s="61"/>
      <c r="IR57" s="61"/>
      <c r="IS57" s="62"/>
      <c r="IT57" s="62"/>
    </row>
    <row r="58" spans="248:255" ht="15" customHeight="1" x14ac:dyDescent="0.25">
      <c r="IN58" s="62"/>
      <c r="IO58" s="61"/>
      <c r="IP58" s="62"/>
      <c r="IQ58" s="61"/>
      <c r="IR58" s="61"/>
      <c r="IS58" s="62"/>
      <c r="IT58" s="62"/>
    </row>
    <row r="59" spans="248:255" ht="15" customHeight="1" x14ac:dyDescent="0.25">
      <c r="IN59" s="62"/>
      <c r="IO59" s="61"/>
      <c r="IP59" s="62"/>
      <c r="IQ59" s="61"/>
      <c r="IR59" s="61"/>
      <c r="IS59" s="62"/>
      <c r="IT59" s="62"/>
    </row>
    <row r="60" spans="248:255" ht="15" customHeight="1" x14ac:dyDescent="0.25">
      <c r="IN60" s="62"/>
      <c r="IO60" s="61"/>
      <c r="IP60" s="62"/>
      <c r="IQ60" s="61"/>
      <c r="IR60" s="61"/>
      <c r="IS60" s="62"/>
      <c r="IT60" s="62"/>
    </row>
    <row r="61" spans="248:255" ht="15" customHeight="1" x14ac:dyDescent="0.25">
      <c r="IN61" s="62"/>
      <c r="IO61" s="61"/>
      <c r="IP61" s="62"/>
      <c r="IQ61" s="61"/>
      <c r="IR61" s="61"/>
      <c r="IS61" s="62"/>
      <c r="IT61" s="62"/>
    </row>
    <row r="62" spans="248:255" ht="15" customHeight="1" x14ac:dyDescent="0.25">
      <c r="IN62" s="62"/>
      <c r="IO62" s="61"/>
      <c r="IP62" s="62"/>
      <c r="IQ62" s="61"/>
      <c r="IR62" s="61"/>
      <c r="IS62" s="62"/>
      <c r="IT62" s="62"/>
    </row>
    <row r="63" spans="248:255" ht="15" customHeight="1" x14ac:dyDescent="0.25">
      <c r="IN63" s="62"/>
      <c r="IO63" s="61"/>
      <c r="IP63" s="62"/>
      <c r="IQ63" s="61"/>
      <c r="IR63" s="61"/>
      <c r="IS63" s="62"/>
      <c r="IT63" s="62"/>
    </row>
    <row r="64" spans="248:255" ht="15" customHeight="1" x14ac:dyDescent="0.25">
      <c r="IN64" s="62"/>
      <c r="IO64" s="61"/>
      <c r="IP64" s="62"/>
      <c r="IQ64" s="61"/>
      <c r="IR64" s="61"/>
      <c r="IS64" s="62"/>
      <c r="IT64" s="62"/>
    </row>
    <row r="65" spans="248:254" ht="15" customHeight="1" x14ac:dyDescent="0.25">
      <c r="IN65" s="62"/>
      <c r="IO65" s="61"/>
      <c r="IP65" s="62"/>
      <c r="IQ65" s="61"/>
      <c r="IR65" s="61"/>
      <c r="IS65" s="62"/>
      <c r="IT65" s="62"/>
    </row>
    <row r="66" spans="248:254" ht="15" customHeight="1" x14ac:dyDescent="0.25">
      <c r="IN66" s="62"/>
      <c r="IO66" s="61"/>
      <c r="IP66" s="62"/>
      <c r="IQ66" s="61"/>
      <c r="IR66" s="61"/>
      <c r="IS66" s="62"/>
      <c r="IT66" s="62"/>
    </row>
    <row r="67" spans="248:254" ht="15" customHeight="1" x14ac:dyDescent="0.25">
      <c r="IN67" s="62"/>
      <c r="IO67" s="61"/>
      <c r="IP67" s="62"/>
      <c r="IQ67" s="61"/>
      <c r="IR67" s="61"/>
      <c r="IS67" s="62"/>
      <c r="IT67" s="62"/>
    </row>
    <row r="68" spans="248:254" ht="15" customHeight="1" x14ac:dyDescent="0.25">
      <c r="IN68" s="62"/>
      <c r="IO68" s="61"/>
      <c r="IP68" s="62"/>
      <c r="IQ68" s="61"/>
      <c r="IR68" s="61"/>
      <c r="IS68" s="62"/>
      <c r="IT68" s="62"/>
    </row>
    <row r="69" spans="248:254" ht="15" customHeight="1" x14ac:dyDescent="0.25">
      <c r="IN69" s="62"/>
      <c r="IO69" s="61"/>
      <c r="IP69" s="62"/>
      <c r="IQ69" s="61"/>
      <c r="IR69" s="61"/>
      <c r="IS69" s="62"/>
      <c r="IT69" s="62"/>
    </row>
    <row r="70" spans="248:254" ht="15" customHeight="1" x14ac:dyDescent="0.25"/>
    <row r="71" spans="248:254" ht="15" customHeight="1" x14ac:dyDescent="0.25"/>
    <row r="72" spans="248:254" ht="15" customHeight="1" x14ac:dyDescent="0.25"/>
    <row r="73" spans="248:254" ht="15" customHeight="1" x14ac:dyDescent="0.25"/>
    <row r="74" spans="248:254" ht="15" customHeight="1" x14ac:dyDescent="0.25"/>
    <row r="75" spans="248:254" ht="15" customHeight="1" x14ac:dyDescent="0.25"/>
    <row r="76" spans="248:254" ht="15" customHeight="1" x14ac:dyDescent="0.25"/>
  </sheetData>
  <mergeCells count="839">
    <mergeCell ref="A8:H10"/>
    <mergeCell ref="E6:H6"/>
    <mergeCell ref="C2:H2"/>
    <mergeCell ref="C3:H3"/>
    <mergeCell ref="C4:H4"/>
    <mergeCell ref="C1:H1"/>
    <mergeCell ref="GX26:GZ26"/>
    <mergeCell ref="HA26:HC26"/>
    <mergeCell ref="HD26:HF26"/>
    <mergeCell ref="HG26:HI26"/>
    <mergeCell ref="HJ26:HL26"/>
    <mergeCell ref="HM26:HO26"/>
    <mergeCell ref="HP26:HR26"/>
    <mergeCell ref="HS26:HU26"/>
    <mergeCell ref="HS25:HU25"/>
    <mergeCell ref="IQ24:IS24"/>
    <mergeCell ref="IQ25:IS25"/>
    <mergeCell ref="IQ26:IS26"/>
    <mergeCell ref="IU17:IU19"/>
    <mergeCell ref="HV26:HX26"/>
    <mergeCell ref="HY26:IA26"/>
    <mergeCell ref="IB26:ID26"/>
    <mergeCell ref="IE26:IG26"/>
    <mergeCell ref="IH26:IJ26"/>
    <mergeCell ref="IK26:IM26"/>
    <mergeCell ref="IN26:IP26"/>
    <mergeCell ref="HV25:HX25"/>
    <mergeCell ref="HY25:IA25"/>
    <mergeCell ref="IB25:ID25"/>
    <mergeCell ref="IE25:IG25"/>
    <mergeCell ref="IH25:IJ25"/>
    <mergeCell ref="IH24:IJ24"/>
    <mergeCell ref="IK24:IM24"/>
    <mergeCell ref="IN24:IP24"/>
    <mergeCell ref="IQ17:IS17"/>
    <mergeCell ref="IK18:IM18"/>
    <mergeCell ref="EV26:EX26"/>
    <mergeCell ref="EY26:FA26"/>
    <mergeCell ref="FB26:FD26"/>
    <mergeCell ref="FE26:FG26"/>
    <mergeCell ref="FH26:FJ26"/>
    <mergeCell ref="FK26:FM26"/>
    <mergeCell ref="FN26:FP26"/>
    <mergeCell ref="FQ26:FS26"/>
    <mergeCell ref="FT26:FV26"/>
    <mergeCell ref="FW26:FY26"/>
    <mergeCell ref="FZ26:GB26"/>
    <mergeCell ref="GC26:GE26"/>
    <mergeCell ref="GF26:GH26"/>
    <mergeCell ref="GI26:GK26"/>
    <mergeCell ref="GL26:GN26"/>
    <mergeCell ref="GO26:GQ26"/>
    <mergeCell ref="GR26:GT26"/>
    <mergeCell ref="GU26:GW26"/>
    <mergeCell ref="DX26:DZ26"/>
    <mergeCell ref="EA26:EC26"/>
    <mergeCell ref="ED26:EF26"/>
    <mergeCell ref="EG26:EI26"/>
    <mergeCell ref="EJ26:EL26"/>
    <mergeCell ref="EM26:EO26"/>
    <mergeCell ref="EP26:ER26"/>
    <mergeCell ref="ES26:EU26"/>
    <mergeCell ref="CT26:CV26"/>
    <mergeCell ref="CW26:CY26"/>
    <mergeCell ref="CZ26:DB26"/>
    <mergeCell ref="DC26:DE26"/>
    <mergeCell ref="DF26:DH26"/>
    <mergeCell ref="DI26:DK26"/>
    <mergeCell ref="DL26:DN26"/>
    <mergeCell ref="DO26:DQ26"/>
    <mergeCell ref="DR26:DT26"/>
    <mergeCell ref="IK25:IM25"/>
    <mergeCell ref="IN25:IP25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AR26:AT26"/>
    <mergeCell ref="AU26:AW26"/>
    <mergeCell ref="AX26:AZ26"/>
    <mergeCell ref="BA26:BC26"/>
    <mergeCell ref="BD26:BF26"/>
    <mergeCell ref="BG26:BI26"/>
    <mergeCell ref="BJ26:BL26"/>
    <mergeCell ref="BM26:BO26"/>
    <mergeCell ref="BP26:BR26"/>
    <mergeCell ref="DU26:DW26"/>
    <mergeCell ref="BS26:BU26"/>
    <mergeCell ref="BV26:BX26"/>
    <mergeCell ref="BY26:CA26"/>
    <mergeCell ref="CB26:CD26"/>
    <mergeCell ref="CE26:CG26"/>
    <mergeCell ref="CH26:CJ26"/>
    <mergeCell ref="CK26:CM26"/>
    <mergeCell ref="CN26:CP26"/>
    <mergeCell ref="CQ26:CS26"/>
    <mergeCell ref="FQ25:FS25"/>
    <mergeCell ref="FT25:FV25"/>
    <mergeCell ref="FW25:FY25"/>
    <mergeCell ref="FZ25:GB25"/>
    <mergeCell ref="GC25:GE25"/>
    <mergeCell ref="GF25:GH25"/>
    <mergeCell ref="GI25:GK25"/>
    <mergeCell ref="GL25:GN25"/>
    <mergeCell ref="GO25:GQ25"/>
    <mergeCell ref="GR25:GT25"/>
    <mergeCell ref="GU25:GW25"/>
    <mergeCell ref="GX25:GZ25"/>
    <mergeCell ref="HA25:HC25"/>
    <mergeCell ref="HD25:HF25"/>
    <mergeCell ref="HG25:HI25"/>
    <mergeCell ref="HJ25:HL25"/>
    <mergeCell ref="HM25:HO25"/>
    <mergeCell ref="HP25:HR25"/>
    <mergeCell ref="DO25:DQ25"/>
    <mergeCell ref="DR25:DT25"/>
    <mergeCell ref="DU25:DW25"/>
    <mergeCell ref="DX25:DZ25"/>
    <mergeCell ref="EA25:EC25"/>
    <mergeCell ref="ED25:EF25"/>
    <mergeCell ref="EG25:EI25"/>
    <mergeCell ref="EJ25:EL25"/>
    <mergeCell ref="EM25:EO25"/>
    <mergeCell ref="EP25:ER25"/>
    <mergeCell ref="ES25:EU25"/>
    <mergeCell ref="EV25:EX25"/>
    <mergeCell ref="EY25:FA25"/>
    <mergeCell ref="FB25:FD25"/>
    <mergeCell ref="FE25:FG25"/>
    <mergeCell ref="FH25:FJ25"/>
    <mergeCell ref="FK25:FM25"/>
    <mergeCell ref="FN25:FP25"/>
    <mergeCell ref="DC25:DE25"/>
    <mergeCell ref="DF25:DH25"/>
    <mergeCell ref="DI25:DK25"/>
    <mergeCell ref="DL25:DN25"/>
    <mergeCell ref="BM25:BO25"/>
    <mergeCell ref="BP25:BR25"/>
    <mergeCell ref="BS25:BU25"/>
    <mergeCell ref="BV25:BX25"/>
    <mergeCell ref="BY25:CA25"/>
    <mergeCell ref="CB25:CD25"/>
    <mergeCell ref="CE25:CG25"/>
    <mergeCell ref="CH25:CJ25"/>
    <mergeCell ref="CK25:CM25"/>
    <mergeCell ref="AU25:AW25"/>
    <mergeCell ref="AX25:AZ25"/>
    <mergeCell ref="BA25:BC25"/>
    <mergeCell ref="BD25:BF25"/>
    <mergeCell ref="CN25:CP25"/>
    <mergeCell ref="CQ25:CS25"/>
    <mergeCell ref="CT25:CV25"/>
    <mergeCell ref="CW25:CY25"/>
    <mergeCell ref="CZ25:DB25"/>
    <mergeCell ref="FK24:FM24"/>
    <mergeCell ref="FN24:FP24"/>
    <mergeCell ref="FQ24:FS24"/>
    <mergeCell ref="FT24:FV24"/>
    <mergeCell ref="FW24:FY24"/>
    <mergeCell ref="FZ24:GB24"/>
    <mergeCell ref="GC24:GE24"/>
    <mergeCell ref="GF24:GH24"/>
    <mergeCell ref="GI24:GK24"/>
    <mergeCell ref="HM24:HO24"/>
    <mergeCell ref="HP24:HR24"/>
    <mergeCell ref="HS24:HU24"/>
    <mergeCell ref="HV24:HX24"/>
    <mergeCell ref="HY24:IA24"/>
    <mergeCell ref="IB24:ID24"/>
    <mergeCell ref="IE24:IG24"/>
    <mergeCell ref="GL24:GN24"/>
    <mergeCell ref="GO24:GQ24"/>
    <mergeCell ref="GR24:GT24"/>
    <mergeCell ref="GU24:GW24"/>
    <mergeCell ref="GX24:GZ24"/>
    <mergeCell ref="HA24:HC24"/>
    <mergeCell ref="HD24:HF24"/>
    <mergeCell ref="HG24:HI24"/>
    <mergeCell ref="HJ24:HL24"/>
    <mergeCell ref="CH24:CJ24"/>
    <mergeCell ref="CK24:CM24"/>
    <mergeCell ref="CN24:CP24"/>
    <mergeCell ref="CQ24:CS24"/>
    <mergeCell ref="CT24:CV24"/>
    <mergeCell ref="CW24:CY24"/>
    <mergeCell ref="CZ24:DB24"/>
    <mergeCell ref="DC24:DE24"/>
    <mergeCell ref="DF24:DH24"/>
    <mergeCell ref="EV24:EX24"/>
    <mergeCell ref="EY24:FA24"/>
    <mergeCell ref="FB24:FD24"/>
    <mergeCell ref="FE24:FG24"/>
    <mergeCell ref="FH24:FJ24"/>
    <mergeCell ref="DI24:DK24"/>
    <mergeCell ref="DL24:DN24"/>
    <mergeCell ref="DO24:DQ24"/>
    <mergeCell ref="DR24:DT24"/>
    <mergeCell ref="DU24:DW24"/>
    <mergeCell ref="DX24:DZ24"/>
    <mergeCell ref="EA24:EC24"/>
    <mergeCell ref="ED24:EF24"/>
    <mergeCell ref="EG24:EI24"/>
    <mergeCell ref="EJ24:EL24"/>
    <mergeCell ref="EM24:EO24"/>
    <mergeCell ref="EP24:ER24"/>
    <mergeCell ref="ES24:EU24"/>
    <mergeCell ref="BY24:CA24"/>
    <mergeCell ref="CB24:CD24"/>
    <mergeCell ref="CE24:CG24"/>
    <mergeCell ref="AI24:AK24"/>
    <mergeCell ref="AL24:AN24"/>
    <mergeCell ref="AO24:AQ24"/>
    <mergeCell ref="AR24:AT24"/>
    <mergeCell ref="AU24:AW24"/>
    <mergeCell ref="AX24:AZ24"/>
    <mergeCell ref="BA24:BC24"/>
    <mergeCell ref="BD24:BF24"/>
    <mergeCell ref="E24:G24"/>
    <mergeCell ref="E25:G25"/>
    <mergeCell ref="E26:G26"/>
    <mergeCell ref="BG24:BI24"/>
    <mergeCell ref="BJ24:BL24"/>
    <mergeCell ref="BM24:BO24"/>
    <mergeCell ref="BP24:BR24"/>
    <mergeCell ref="BS24:BU24"/>
    <mergeCell ref="BV24:BX24"/>
    <mergeCell ref="BG25:BI25"/>
    <mergeCell ref="BJ25:BL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AO25:AQ25"/>
    <mergeCell ref="AR25:AT25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Q14:S14"/>
    <mergeCell ref="T14:V14"/>
    <mergeCell ref="AC14:AE14"/>
    <mergeCell ref="AF14:AH14"/>
    <mergeCell ref="AI12:AK12"/>
    <mergeCell ref="AL12:AN12"/>
    <mergeCell ref="AO12:AQ12"/>
    <mergeCell ref="AR12:AT12"/>
    <mergeCell ref="AU12:AW12"/>
    <mergeCell ref="AL13:AN13"/>
    <mergeCell ref="AO13:AQ13"/>
    <mergeCell ref="AR13:AT13"/>
    <mergeCell ref="AU13:AW13"/>
    <mergeCell ref="AI14:AK14"/>
    <mergeCell ref="AL14:AN14"/>
    <mergeCell ref="AO14:AQ14"/>
    <mergeCell ref="Q12:S12"/>
    <mergeCell ref="T12:V12"/>
    <mergeCell ref="B12:B17"/>
    <mergeCell ref="C12:C17"/>
    <mergeCell ref="D12:D17"/>
    <mergeCell ref="H12:J12"/>
    <mergeCell ref="K12:M12"/>
    <mergeCell ref="N12:P12"/>
    <mergeCell ref="E15:G15"/>
    <mergeCell ref="H15:J15"/>
    <mergeCell ref="K15:M15"/>
    <mergeCell ref="N15:P15"/>
    <mergeCell ref="E14:G14"/>
    <mergeCell ref="H14:J14"/>
    <mergeCell ref="K14:M14"/>
    <mergeCell ref="N14:P14"/>
    <mergeCell ref="CZ12:DB12"/>
    <mergeCell ref="DC12:DE12"/>
    <mergeCell ref="DF12:DH12"/>
    <mergeCell ref="DI12:DK12"/>
    <mergeCell ref="DL12:DN12"/>
    <mergeCell ref="DO12:DQ12"/>
    <mergeCell ref="W12:Y12"/>
    <mergeCell ref="Z12:AB12"/>
    <mergeCell ref="AC12:AE12"/>
    <mergeCell ref="AF12:AH12"/>
    <mergeCell ref="AX12:AZ12"/>
    <mergeCell ref="BA12:BC12"/>
    <mergeCell ref="BD12:BF12"/>
    <mergeCell ref="BG12:BI12"/>
    <mergeCell ref="BJ12:BL12"/>
    <mergeCell ref="BM12:BO12"/>
    <mergeCell ref="EJ12:EL12"/>
    <mergeCell ref="EM12:EO12"/>
    <mergeCell ref="EP12:ER12"/>
    <mergeCell ref="ES12:EU12"/>
    <mergeCell ref="CH12:CJ12"/>
    <mergeCell ref="CK12:CM12"/>
    <mergeCell ref="CN12:CP12"/>
    <mergeCell ref="CQ12:CS12"/>
    <mergeCell ref="CT12:CV12"/>
    <mergeCell ref="CW12:CY12"/>
    <mergeCell ref="BP12:BR12"/>
    <mergeCell ref="BS12:BU12"/>
    <mergeCell ref="BV12:BX12"/>
    <mergeCell ref="BY12:CA12"/>
    <mergeCell ref="CB12:CD12"/>
    <mergeCell ref="CE12:CG12"/>
    <mergeCell ref="EA12:EC12"/>
    <mergeCell ref="ED12:EF12"/>
    <mergeCell ref="EG12:EI12"/>
    <mergeCell ref="EV12:EX12"/>
    <mergeCell ref="EY12:FA12"/>
    <mergeCell ref="DR12:DT12"/>
    <mergeCell ref="DU12:DW12"/>
    <mergeCell ref="DX12:DZ12"/>
    <mergeCell ref="HP12:HR12"/>
    <mergeCell ref="HS12:HU12"/>
    <mergeCell ref="GL12:GN12"/>
    <mergeCell ref="GO12:GQ12"/>
    <mergeCell ref="GR12:GT12"/>
    <mergeCell ref="GU12:GW12"/>
    <mergeCell ref="GX12:GZ12"/>
    <mergeCell ref="HA12:HC12"/>
    <mergeCell ref="FT12:FV12"/>
    <mergeCell ref="FW12:FY12"/>
    <mergeCell ref="FZ12:GB12"/>
    <mergeCell ref="GC12:GE12"/>
    <mergeCell ref="GF12:GH12"/>
    <mergeCell ref="GI12:GK12"/>
    <mergeCell ref="FB12:FD12"/>
    <mergeCell ref="FE12:FG12"/>
    <mergeCell ref="FH12:FJ12"/>
    <mergeCell ref="FK12:FM12"/>
    <mergeCell ref="FN12:FP12"/>
    <mergeCell ref="FQ12:FS12"/>
    <mergeCell ref="AX13:AZ13"/>
    <mergeCell ref="BA13:BC13"/>
    <mergeCell ref="W13:Y13"/>
    <mergeCell ref="Z13:AB13"/>
    <mergeCell ref="AC13:AE13"/>
    <mergeCell ref="AF13:AH13"/>
    <mergeCell ref="AI13:AK13"/>
    <mergeCell ref="CZ13:DB13"/>
    <mergeCell ref="DC13:DE13"/>
    <mergeCell ref="BV13:BX13"/>
    <mergeCell ref="BY13:CA13"/>
    <mergeCell ref="CB13:CD13"/>
    <mergeCell ref="CE13:CG13"/>
    <mergeCell ref="CH13:CJ13"/>
    <mergeCell ref="CK13:CM13"/>
    <mergeCell ref="BD13:BF13"/>
    <mergeCell ref="BG13:BI13"/>
    <mergeCell ref="DL13:DN13"/>
    <mergeCell ref="DO13:DQ13"/>
    <mergeCell ref="DR13:DT13"/>
    <mergeCell ref="DU13:DW13"/>
    <mergeCell ref="EG13:EI13"/>
    <mergeCell ref="CT13:CV13"/>
    <mergeCell ref="CW13:CY13"/>
    <mergeCell ref="BJ13:BL13"/>
    <mergeCell ref="BM13:BO13"/>
    <mergeCell ref="BP13:BR13"/>
    <mergeCell ref="BS13:BU13"/>
    <mergeCell ref="EP13:ER13"/>
    <mergeCell ref="ES13:EU13"/>
    <mergeCell ref="EV13:EX13"/>
    <mergeCell ref="EM13:EO13"/>
    <mergeCell ref="DF13:DH13"/>
    <mergeCell ref="DI13:DK13"/>
    <mergeCell ref="EJ13:EL13"/>
    <mergeCell ref="DX13:DZ13"/>
    <mergeCell ref="EA13:EC13"/>
    <mergeCell ref="ED13:EF13"/>
    <mergeCell ref="EJ14:EL14"/>
    <mergeCell ref="EM14:EO14"/>
    <mergeCell ref="IH12:IJ12"/>
    <mergeCell ref="IK12:IM12"/>
    <mergeCell ref="IN12:IP12"/>
    <mergeCell ref="E13:G13"/>
    <mergeCell ref="H13:J13"/>
    <mergeCell ref="K13:M13"/>
    <mergeCell ref="N13:P13"/>
    <mergeCell ref="Q13:S13"/>
    <mergeCell ref="T13:V13"/>
    <mergeCell ref="HV12:HX12"/>
    <mergeCell ref="HY12:IA12"/>
    <mergeCell ref="IB12:ID12"/>
    <mergeCell ref="IE12:IG12"/>
    <mergeCell ref="HD12:HF12"/>
    <mergeCell ref="HG12:HI12"/>
    <mergeCell ref="HJ12:HL12"/>
    <mergeCell ref="HM12:HO12"/>
    <mergeCell ref="CN13:CP13"/>
    <mergeCell ref="CQ13:CS13"/>
    <mergeCell ref="FN13:FP13"/>
    <mergeCell ref="IN14:IP14"/>
    <mergeCell ref="HD14:HF14"/>
    <mergeCell ref="HG14:HI14"/>
    <mergeCell ref="HJ14:HL14"/>
    <mergeCell ref="HM14:HO14"/>
    <mergeCell ref="HV13:HX13"/>
    <mergeCell ref="GR13:GT13"/>
    <mergeCell ref="GU13:GW13"/>
    <mergeCell ref="GX13:GZ13"/>
    <mergeCell ref="HA13:HC13"/>
    <mergeCell ref="HD13:HF13"/>
    <mergeCell ref="HG13:HI13"/>
    <mergeCell ref="FZ13:GB13"/>
    <mergeCell ref="GC13:GE13"/>
    <mergeCell ref="GF13:GH13"/>
    <mergeCell ref="GI13:GK13"/>
    <mergeCell ref="GL13:GN13"/>
    <mergeCell ref="GO13:GQ13"/>
    <mergeCell ref="FQ13:FS13"/>
    <mergeCell ref="FT13:FV13"/>
    <mergeCell ref="FW13:FY13"/>
    <mergeCell ref="IK13:IM13"/>
    <mergeCell ref="IN13:IP13"/>
    <mergeCell ref="FZ14:GB14"/>
    <mergeCell ref="GC14:GE14"/>
    <mergeCell ref="EV14:EX14"/>
    <mergeCell ref="EY14:FA14"/>
    <mergeCell ref="FB14:FD14"/>
    <mergeCell ref="FE14:FG14"/>
    <mergeCell ref="FH14:FJ14"/>
    <mergeCell ref="FK14:FM14"/>
    <mergeCell ref="EY13:FA13"/>
    <mergeCell ref="FB13:FD13"/>
    <mergeCell ref="FE13:FG13"/>
    <mergeCell ref="HY13:IA13"/>
    <mergeCell ref="IB13:ID13"/>
    <mergeCell ref="IE13:IG13"/>
    <mergeCell ref="IH13:IJ13"/>
    <mergeCell ref="HJ13:HL13"/>
    <mergeCell ref="HM13:HO13"/>
    <mergeCell ref="HP13:HR13"/>
    <mergeCell ref="HS13:HU13"/>
    <mergeCell ref="IH14:IJ14"/>
    <mergeCell ref="FH13:FJ13"/>
    <mergeCell ref="FK13:FM13"/>
    <mergeCell ref="GX15:GZ15"/>
    <mergeCell ref="HA15:HC15"/>
    <mergeCell ref="FT15:FV15"/>
    <mergeCell ref="FW15:FY15"/>
    <mergeCell ref="FZ15:GB15"/>
    <mergeCell ref="EP14:ER14"/>
    <mergeCell ref="ES14:EU14"/>
    <mergeCell ref="Q15:S15"/>
    <mergeCell ref="T15:V15"/>
    <mergeCell ref="W15:Y15"/>
    <mergeCell ref="Z15:AB15"/>
    <mergeCell ref="AC15:AE15"/>
    <mergeCell ref="AF15:AH15"/>
    <mergeCell ref="GF14:GH14"/>
    <mergeCell ref="GI14:GK14"/>
    <mergeCell ref="GL14:GN14"/>
    <mergeCell ref="W14:Y14"/>
    <mergeCell ref="Z14:AB14"/>
    <mergeCell ref="BJ14:BL14"/>
    <mergeCell ref="BM14:BO14"/>
    <mergeCell ref="BP14:BR14"/>
    <mergeCell ref="GO14:GQ14"/>
    <mergeCell ref="GR14:GT14"/>
    <mergeCell ref="GU14:GW14"/>
    <mergeCell ref="AX14:AZ14"/>
    <mergeCell ref="BA14:BC14"/>
    <mergeCell ref="BD14:BF14"/>
    <mergeCell ref="BG14:BI14"/>
    <mergeCell ref="DL14:DN14"/>
    <mergeCell ref="CT14:CV14"/>
    <mergeCell ref="CW14:CY14"/>
    <mergeCell ref="CZ14:DB14"/>
    <mergeCell ref="DC14:DE14"/>
    <mergeCell ref="BS14:BU14"/>
    <mergeCell ref="BV14:BX14"/>
    <mergeCell ref="BY14:CA14"/>
    <mergeCell ref="DF14:DH14"/>
    <mergeCell ref="DI14:DK14"/>
    <mergeCell ref="CB14:CD14"/>
    <mergeCell ref="CE14:CG14"/>
    <mergeCell ref="EA14:EC14"/>
    <mergeCell ref="ED14:EF14"/>
    <mergeCell ref="EG14:EI14"/>
    <mergeCell ref="IK14:IM14"/>
    <mergeCell ref="CH14:CJ14"/>
    <mergeCell ref="CK14:CM14"/>
    <mergeCell ref="CN14:CP14"/>
    <mergeCell ref="CQ14:CS14"/>
    <mergeCell ref="FT14:FV14"/>
    <mergeCell ref="FW14:FY14"/>
    <mergeCell ref="HV14:HX14"/>
    <mergeCell ref="HY14:IA14"/>
    <mergeCell ref="GX14:GZ14"/>
    <mergeCell ref="HA14:HC14"/>
    <mergeCell ref="DO14:DQ14"/>
    <mergeCell ref="DR14:DT14"/>
    <mergeCell ref="DU14:DW14"/>
    <mergeCell ref="DX14:DZ14"/>
    <mergeCell ref="IB14:ID14"/>
    <mergeCell ref="IE14:IG14"/>
    <mergeCell ref="FN14:FP14"/>
    <mergeCell ref="FQ14:FS14"/>
    <mergeCell ref="HP14:HR14"/>
    <mergeCell ref="HS14:HU14"/>
    <mergeCell ref="AR14:AT14"/>
    <mergeCell ref="AU14:AW14"/>
    <mergeCell ref="DR15:DT15"/>
    <mergeCell ref="DU15:DW15"/>
    <mergeCell ref="DX15:DZ15"/>
    <mergeCell ref="EA15:EC15"/>
    <mergeCell ref="ED15:EF15"/>
    <mergeCell ref="EG15:EI15"/>
    <mergeCell ref="CZ15:DB15"/>
    <mergeCell ref="DC15:DE15"/>
    <mergeCell ref="DF15:DH15"/>
    <mergeCell ref="DI15:DK15"/>
    <mergeCell ref="DL15:DN15"/>
    <mergeCell ref="DO15:DQ15"/>
    <mergeCell ref="CH15:CJ15"/>
    <mergeCell ref="CK15:CM15"/>
    <mergeCell ref="CN15:CP15"/>
    <mergeCell ref="CQ15:CS15"/>
    <mergeCell ref="CT15:CV15"/>
    <mergeCell ref="CW15:CY15"/>
    <mergeCell ref="CB15:CD15"/>
    <mergeCell ref="CE15:CG15"/>
    <mergeCell ref="AX15:AZ15"/>
    <mergeCell ref="BA15:BC15"/>
    <mergeCell ref="W16:Y16"/>
    <mergeCell ref="Z16:AB16"/>
    <mergeCell ref="AC16:AE16"/>
    <mergeCell ref="AF16:AH16"/>
    <mergeCell ref="AI16:AK16"/>
    <mergeCell ref="GI16:GK16"/>
    <mergeCell ref="AI15:AK15"/>
    <mergeCell ref="AL15:AN15"/>
    <mergeCell ref="AO15:AQ15"/>
    <mergeCell ref="AR15:AT15"/>
    <mergeCell ref="AU15:AW15"/>
    <mergeCell ref="BV15:BX15"/>
    <mergeCell ref="BY15:CA15"/>
    <mergeCell ref="BD15:BF15"/>
    <mergeCell ref="BG15:BI15"/>
    <mergeCell ref="BJ15:BL15"/>
    <mergeCell ref="BM15:BO15"/>
    <mergeCell ref="BP15:BR15"/>
    <mergeCell ref="BS15:BU15"/>
    <mergeCell ref="AR16:AT16"/>
    <mergeCell ref="AL16:AN16"/>
    <mergeCell ref="AO16:AQ16"/>
    <mergeCell ref="IH15:IJ15"/>
    <mergeCell ref="IK15:IM15"/>
    <mergeCell ref="DL16:DN16"/>
    <mergeCell ref="DO16:DQ16"/>
    <mergeCell ref="DR16:DT16"/>
    <mergeCell ref="DU16:DW16"/>
    <mergeCell ref="CN16:CP16"/>
    <mergeCell ref="CQ16:CS16"/>
    <mergeCell ref="CT16:CV16"/>
    <mergeCell ref="CW16:CY16"/>
    <mergeCell ref="CZ16:DB16"/>
    <mergeCell ref="DC16:DE16"/>
    <mergeCell ref="HD16:HF16"/>
    <mergeCell ref="HG16:HI16"/>
    <mergeCell ref="FZ16:GB16"/>
    <mergeCell ref="GC16:GE16"/>
    <mergeCell ref="GF16:GH16"/>
    <mergeCell ref="GC15:GE15"/>
    <mergeCell ref="GF15:GH15"/>
    <mergeCell ref="GI15:GK15"/>
    <mergeCell ref="FB15:FD15"/>
    <mergeCell ref="FE15:FG15"/>
    <mergeCell ref="GU15:GW15"/>
    <mergeCell ref="BV16:BX16"/>
    <mergeCell ref="BY16:CA16"/>
    <mergeCell ref="CB16:CD16"/>
    <mergeCell ref="CE16:CG16"/>
    <mergeCell ref="CH16:CJ16"/>
    <mergeCell ref="CK16:CM16"/>
    <mergeCell ref="BD16:BF16"/>
    <mergeCell ref="BG16:BI16"/>
    <mergeCell ref="BJ16:BL16"/>
    <mergeCell ref="BM16:BO16"/>
    <mergeCell ref="BP16:BR16"/>
    <mergeCell ref="BS16:BU16"/>
    <mergeCell ref="FH15:FJ15"/>
    <mergeCell ref="FK15:FM15"/>
    <mergeCell ref="FN15:FP15"/>
    <mergeCell ref="FQ15:FS15"/>
    <mergeCell ref="EJ15:EL15"/>
    <mergeCell ref="EM15:EO15"/>
    <mergeCell ref="EP15:ER15"/>
    <mergeCell ref="ES15:EU15"/>
    <mergeCell ref="EV15:EX15"/>
    <mergeCell ref="EY15:FA15"/>
    <mergeCell ref="IN15:IP15"/>
    <mergeCell ref="E16:G16"/>
    <mergeCell ref="H16:J16"/>
    <mergeCell ref="K16:M16"/>
    <mergeCell ref="N16:P16"/>
    <mergeCell ref="Q16:S16"/>
    <mergeCell ref="T16:V16"/>
    <mergeCell ref="HV15:HX15"/>
    <mergeCell ref="HY15:IA15"/>
    <mergeCell ref="IB15:ID15"/>
    <mergeCell ref="IE15:IG15"/>
    <mergeCell ref="HD15:HF15"/>
    <mergeCell ref="HG15:HI15"/>
    <mergeCell ref="HJ15:HL15"/>
    <mergeCell ref="HM15:HO15"/>
    <mergeCell ref="HP15:HR15"/>
    <mergeCell ref="HS15:HU15"/>
    <mergeCell ref="GL15:GN15"/>
    <mergeCell ref="GO15:GQ15"/>
    <mergeCell ref="GR15:GT15"/>
    <mergeCell ref="AU16:AW16"/>
    <mergeCell ref="AX16:AZ16"/>
    <mergeCell ref="BA16:BC16"/>
    <mergeCell ref="DX16:DZ16"/>
    <mergeCell ref="GX16:GZ16"/>
    <mergeCell ref="HA16:HC16"/>
    <mergeCell ref="EP16:ER16"/>
    <mergeCell ref="ES16:EU16"/>
    <mergeCell ref="EV16:EX16"/>
    <mergeCell ref="EY16:FA16"/>
    <mergeCell ref="FB16:FD16"/>
    <mergeCell ref="FE16:FG16"/>
    <mergeCell ref="AC17:AE17"/>
    <mergeCell ref="AF17:AH17"/>
    <mergeCell ref="AI17:AK17"/>
    <mergeCell ref="AL17:AN17"/>
    <mergeCell ref="AO17:AQ17"/>
    <mergeCell ref="CB17:CD17"/>
    <mergeCell ref="CE17:CG17"/>
    <mergeCell ref="CH17:CJ17"/>
    <mergeCell ref="CK17:CM17"/>
    <mergeCell ref="CN17:CP17"/>
    <mergeCell ref="CQ17:CS17"/>
    <mergeCell ref="BJ17:BL17"/>
    <mergeCell ref="BM17:BO17"/>
    <mergeCell ref="BP17:BR17"/>
    <mergeCell ref="BS17:BU17"/>
    <mergeCell ref="BV17:BX17"/>
    <mergeCell ref="AX17:AZ17"/>
    <mergeCell ref="BA17:BC17"/>
    <mergeCell ref="BD17:BF17"/>
    <mergeCell ref="BG17:BI17"/>
    <mergeCell ref="ED17:EF17"/>
    <mergeCell ref="EG17:EI17"/>
    <mergeCell ref="EJ17:EL17"/>
    <mergeCell ref="GL16:GN16"/>
    <mergeCell ref="GO16:GQ16"/>
    <mergeCell ref="FH16:FJ16"/>
    <mergeCell ref="FK16:FM16"/>
    <mergeCell ref="FN16:FP16"/>
    <mergeCell ref="FQ16:FS16"/>
    <mergeCell ref="FT16:FV16"/>
    <mergeCell ref="FW16:FY16"/>
    <mergeCell ref="EA16:EC16"/>
    <mergeCell ref="ED16:EF16"/>
    <mergeCell ref="EG16:EI16"/>
    <mergeCell ref="EJ16:EL16"/>
    <mergeCell ref="EM16:EO16"/>
    <mergeCell ref="DF16:DH16"/>
    <mergeCell ref="DI16:DK16"/>
    <mergeCell ref="BY17:CA17"/>
    <mergeCell ref="IK16:IM16"/>
    <mergeCell ref="IN16:IP16"/>
    <mergeCell ref="E17:G17"/>
    <mergeCell ref="H17:J17"/>
    <mergeCell ref="K17:M17"/>
    <mergeCell ref="N17:P17"/>
    <mergeCell ref="Q17:S17"/>
    <mergeCell ref="T17:V17"/>
    <mergeCell ref="W17:Y17"/>
    <mergeCell ref="Z17:AB17"/>
    <mergeCell ref="HY16:IA16"/>
    <mergeCell ref="IB16:ID16"/>
    <mergeCell ref="IE16:IG16"/>
    <mergeCell ref="IH16:IJ16"/>
    <mergeCell ref="HJ16:HL16"/>
    <mergeCell ref="HM16:HO16"/>
    <mergeCell ref="HP16:HR16"/>
    <mergeCell ref="HS16:HU16"/>
    <mergeCell ref="HV16:HX16"/>
    <mergeCell ref="GR16:GT16"/>
    <mergeCell ref="GU16:GW16"/>
    <mergeCell ref="AR17:AT17"/>
    <mergeCell ref="AU17:AW17"/>
    <mergeCell ref="DR17:DT17"/>
    <mergeCell ref="DU17:DW17"/>
    <mergeCell ref="DX17:DZ17"/>
    <mergeCell ref="EA17:EC17"/>
    <mergeCell ref="HJ17:HL17"/>
    <mergeCell ref="HM17:HO17"/>
    <mergeCell ref="GF17:GH17"/>
    <mergeCell ref="GI17:GK17"/>
    <mergeCell ref="GL17:GN17"/>
    <mergeCell ref="GO17:GQ17"/>
    <mergeCell ref="GR17:GT17"/>
    <mergeCell ref="GU17:GW17"/>
    <mergeCell ref="FN17:FP17"/>
    <mergeCell ref="FQ17:FS17"/>
    <mergeCell ref="FT17:FV17"/>
    <mergeCell ref="FW17:FY17"/>
    <mergeCell ref="FZ17:GB17"/>
    <mergeCell ref="GC17:GE17"/>
    <mergeCell ref="HD17:HF17"/>
    <mergeCell ref="HG17:HI17"/>
    <mergeCell ref="EV17:EX17"/>
    <mergeCell ref="FK17:FM17"/>
    <mergeCell ref="CE18:CG18"/>
    <mergeCell ref="CH18:CJ18"/>
    <mergeCell ref="CK18:CM18"/>
    <mergeCell ref="CN18:CP18"/>
    <mergeCell ref="CQ18:CS18"/>
    <mergeCell ref="CT18:CV18"/>
    <mergeCell ref="EP18:ER18"/>
    <mergeCell ref="ES18:EU18"/>
    <mergeCell ref="EV18:EX18"/>
    <mergeCell ref="DO18:DQ18"/>
    <mergeCell ref="DR18:DT18"/>
    <mergeCell ref="DU18:DW18"/>
    <mergeCell ref="CT17:CV17"/>
    <mergeCell ref="CW17:CY17"/>
    <mergeCell ref="CZ17:DB17"/>
    <mergeCell ref="DC17:DE17"/>
    <mergeCell ref="DF17:DH17"/>
    <mergeCell ref="DI17:DK17"/>
    <mergeCell ref="EM17:EO17"/>
    <mergeCell ref="EP17:ER17"/>
    <mergeCell ref="ES17:EU17"/>
    <mergeCell ref="DL17:DN17"/>
    <mergeCell ref="DO17:DQ17"/>
    <mergeCell ref="BY18:CA18"/>
    <mergeCell ref="CB18:CD18"/>
    <mergeCell ref="DC18:DE18"/>
    <mergeCell ref="DF18:DH18"/>
    <mergeCell ref="DI18:DK18"/>
    <mergeCell ref="DL18:DN18"/>
    <mergeCell ref="IH17:IJ17"/>
    <mergeCell ref="IK17:IM17"/>
    <mergeCell ref="IN17:IP17"/>
    <mergeCell ref="HP17:HR17"/>
    <mergeCell ref="HS17:HU17"/>
    <mergeCell ref="HV17:HX17"/>
    <mergeCell ref="HY17:IA17"/>
    <mergeCell ref="GX17:GZ17"/>
    <mergeCell ref="HA17:HC17"/>
    <mergeCell ref="EG18:EI18"/>
    <mergeCell ref="EJ18:EL18"/>
    <mergeCell ref="EM18:EO18"/>
    <mergeCell ref="CW18:CY18"/>
    <mergeCell ref="CZ18:DB18"/>
    <mergeCell ref="EY17:FA17"/>
    <mergeCell ref="FB17:FD17"/>
    <mergeCell ref="FE17:FG17"/>
    <mergeCell ref="FH17:FJ17"/>
    <mergeCell ref="AF18:AH18"/>
    <mergeCell ref="AI18:AK18"/>
    <mergeCell ref="AL18:AN18"/>
    <mergeCell ref="AO18:AQ18"/>
    <mergeCell ref="AR18:AT18"/>
    <mergeCell ref="BM18:BO18"/>
    <mergeCell ref="BP18:BR18"/>
    <mergeCell ref="BS18:BU18"/>
    <mergeCell ref="BV18:BX18"/>
    <mergeCell ref="AU18:AW18"/>
    <mergeCell ref="AX18:AZ18"/>
    <mergeCell ref="BA18:BC18"/>
    <mergeCell ref="BD18:BF18"/>
    <mergeCell ref="BG18:BI18"/>
    <mergeCell ref="BJ18:BL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GR18:GT18"/>
    <mergeCell ref="GU18:GW18"/>
    <mergeCell ref="GX18:GZ18"/>
    <mergeCell ref="FQ18:FS18"/>
    <mergeCell ref="FT18:FV18"/>
    <mergeCell ref="FW18:FY18"/>
    <mergeCell ref="FZ18:GB18"/>
    <mergeCell ref="GC18:GE18"/>
    <mergeCell ref="GF18:GH18"/>
    <mergeCell ref="IV17:IV19"/>
    <mergeCell ref="IN18:IP18"/>
    <mergeCell ref="HS18:HU18"/>
    <mergeCell ref="HY18:IA18"/>
    <mergeCell ref="HV18:HX18"/>
    <mergeCell ref="IB18:ID18"/>
    <mergeCell ref="HA18:HC18"/>
    <mergeCell ref="HD18:HF18"/>
    <mergeCell ref="HG18:HI18"/>
    <mergeCell ref="HJ18:HL18"/>
    <mergeCell ref="HM18:HO18"/>
    <mergeCell ref="HP18:HR18"/>
    <mergeCell ref="IE18:IG18"/>
    <mergeCell ref="IH18:IJ18"/>
    <mergeCell ref="IB17:ID17"/>
    <mergeCell ref="IE17:IG17"/>
    <mergeCell ref="IQ27:IS27"/>
    <mergeCell ref="A24:D24"/>
    <mergeCell ref="A25:D25"/>
    <mergeCell ref="A26:D26"/>
    <mergeCell ref="A12:A17"/>
    <mergeCell ref="DX18:DZ18"/>
    <mergeCell ref="EA18:EC18"/>
    <mergeCell ref="ED18:EF18"/>
    <mergeCell ref="EY18:FA18"/>
    <mergeCell ref="FB18:FD18"/>
    <mergeCell ref="FE18:FG18"/>
    <mergeCell ref="FH18:FJ18"/>
    <mergeCell ref="FK18:FM18"/>
    <mergeCell ref="FN18:FP18"/>
    <mergeCell ref="GI18:GK18"/>
    <mergeCell ref="GL18:GN18"/>
    <mergeCell ref="GO18:GQ18"/>
  </mergeCells>
  <pageMargins left="0.59055118110236227" right="0.59055118110236227" top="0.74803149606299213" bottom="0" header="0.31496062992125984" footer="0.31496062992125984"/>
  <pageSetup paperSize="9" scale="85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N398" workbookViewId="0">
      <selection activeCell="BV407" sqref="BV40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Lapas2</vt:lpstr>
      <vt:lpstr>Lapas3</vt:lpstr>
      <vt:lpstr>Lapas2!Print_Area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Cironkienė</dc:creator>
  <cp:lastModifiedBy>Aušra Kelevišiūtė</cp:lastModifiedBy>
  <cp:lastPrinted>2020-05-26T11:51:14Z</cp:lastPrinted>
  <dcterms:created xsi:type="dcterms:W3CDTF">2006-09-16T00:00:00Z</dcterms:created>
  <dcterms:modified xsi:type="dcterms:W3CDTF">2020-05-26T12:03:44Z</dcterms:modified>
</cp:coreProperties>
</file>