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V:\PT_Kunden\02_Europa\Litauen\Vilnius_Lietuvos_Geležinkeliai\99_Projekte\RFP_Planning\01_Angebot\2020-12-22_Final Tender\02_Angebot\02_Freigabe\01_zur_Freigabe\"/>
    </mc:Choice>
  </mc:AlternateContent>
  <xr:revisionPtr revIDLastSave="0" documentId="13_ncr:1_{3565F960-479B-4C53-ACCB-79C5942452CB}" xr6:coauthVersionLast="45" xr6:coauthVersionMax="45" xr10:uidLastSave="{00000000-0000-0000-0000-000000000000}"/>
  <bookViews>
    <workbookView xWindow="0" yWindow="0" windowWidth="13770" windowHeight="10200" xr2:uid="{00000000-000D-0000-FFFF-FFFF00000000}"/>
  </bookViews>
  <sheets>
    <sheet name="Sheet1" sheetId="1" r:id="rId1"/>
  </sheets>
  <definedNames>
    <definedName name="_Toc44599283" localSheetId="0">Sheet1!$B$4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 l="1"/>
  <c r="I8" i="1"/>
  <c r="I7" i="1"/>
  <c r="I6" i="1"/>
  <c r="I5" i="1"/>
  <c r="I4" i="1"/>
  <c r="I11" i="1" l="1"/>
  <c r="I13" i="1" s="1"/>
</calcChain>
</file>

<file path=xl/sharedStrings.xml><?xml version="1.0" encoding="utf-8"?>
<sst xmlns="http://schemas.openxmlformats.org/spreadsheetml/2006/main" count="34" uniqueCount="26">
  <si>
    <t>Papildomos informacinių technologijų paslaugos</t>
  </si>
  <si>
    <t>-</t>
  </si>
  <si>
    <t>IRPOVS pritaikymo (konfigūravimo), integracijų sukūrimo, įdiegimo, mokymų paslaugos***</t>
  </si>
  <si>
    <t>Annex 1 to Tender Bid Form</t>
  </si>
  <si>
    <t>No.</t>
  </si>
  <si>
    <t>Name of merchandise/service</t>
  </si>
  <si>
    <t>Unit</t>
  </si>
  <si>
    <t>Quantity*</t>
  </si>
  <si>
    <t>Unit price in EUR, excluding VAT</t>
  </si>
  <si>
    <t>Leased quantity in months</t>
  </si>
  <si>
    <t>Rate</t>
  </si>
  <si>
    <t>The lease price of one license for 1 month when user ranges are 1-100 pcs.</t>
  </si>
  <si>
    <t>The lease price of one license for 1 month when user ranges are 101-200 pcs.</t>
  </si>
  <si>
    <t xml:space="preserve">The lease price of one license for 1 month when user ranges are 201-300 pcs. </t>
  </si>
  <si>
    <t xml:space="preserve">The lease price of one license for 1 month when user ranges are 301- 400 pcs. </t>
  </si>
  <si>
    <t xml:space="preserve"> The lease price of one license for 1 month when user ranges are 401- 500 pcs.  </t>
  </si>
  <si>
    <t>IRPOMS (services of the lease of an integrated resource planning and operational management system) lease, maintenance and support of software, hardware and licences</t>
  </si>
  <si>
    <t>Packet</t>
  </si>
  <si>
    <t>Pcs.</t>
  </si>
  <si>
    <t>Hour</t>
  </si>
  <si>
    <r>
      <t>21% VAT** (</t>
    </r>
    <r>
      <rPr>
        <b/>
        <i/>
        <sz val="11"/>
        <color rgb="FF000000"/>
        <rFont val="Calibri"/>
        <family val="2"/>
        <charset val="186"/>
      </rPr>
      <t>If applicable</t>
    </r>
    <r>
      <rPr>
        <b/>
        <sz val="11"/>
        <color rgb="FF000000"/>
        <rFont val="Calibri"/>
        <family val="2"/>
        <charset val="186"/>
      </rPr>
      <t>)</t>
    </r>
  </si>
  <si>
    <t>Tender bid price excluding VAT</t>
  </si>
  <si>
    <t>Tender bid price 21% VAT</t>
  </si>
  <si>
    <t>*** The price of installation services in Eur excluding VAT may not exceed EUR 533,000.00 excluding VAT (five hundred and thirty-three thousand euros and 00 ct). If the specified amount is exceeded, the tender bid will be rejected as the price will be considered too high and unacceptable.</t>
  </si>
  <si>
    <t>Total indexed price during the contract period in Eur excluding VAT</t>
  </si>
  <si>
    <t>* The quantity indicated is used only for the evaluation of tender bids. The Customer does not undertake to purchase the specified quantities.
**If the column "VAT" is left blank, please indicate the reasons why VAT is not paid: Assuming the client has provided IVU with its valid VAT ID, the reverse charge mechanism applys whereby the client accounts for the VAT. Invoices from IVU to the client will be issued without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</si>
</sst>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charset val="186"/>
    </font>
    <font>
      <b/>
      <sz val="11"/>
      <color rgb="FF000000"/>
      <name val="Calibri"/>
      <family val="2"/>
      <charset val="186"/>
    </font>
    <font>
      <b/>
      <i/>
      <sz val="11"/>
      <color rgb="FF000000"/>
      <name val="Calibri"/>
      <family val="2"/>
      <charset val="186"/>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3">
    <xf numFmtId="0" fontId="0" fillId="0" borderId="0" xfId="0"/>
    <xf numFmtId="1" fontId="0" fillId="0" borderId="0" xfId="0" applyNumberFormat="1" applyAlignment="1">
      <alignment horizontal="center"/>
    </xf>
    <xf numFmtId="0" fontId="0" fillId="0" borderId="0" xfId="0" applyAlignment="1">
      <alignment horizontal="center"/>
    </xf>
    <xf numFmtId="4" fontId="0" fillId="0" borderId="0" xfId="0" applyNumberFormat="1"/>
    <xf numFmtId="1"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xf numFmtId="0" fontId="0" fillId="0" borderId="2" xfId="0"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center"/>
    </xf>
    <xf numFmtId="1" fontId="0" fillId="0" borderId="1" xfId="0" applyNumberFormat="1" applyBorder="1" applyAlignment="1">
      <alignment horizontal="center"/>
    </xf>
    <xf numFmtId="0" fontId="0" fillId="0" borderId="1" xfId="0" applyFill="1" applyBorder="1" applyAlignment="1">
      <alignment horizontal="center"/>
    </xf>
    <xf numFmtId="0" fontId="1" fillId="0" borderId="1" xfId="0" applyFont="1" applyFill="1" applyBorder="1" applyAlignment="1">
      <alignment horizontal="right"/>
    </xf>
    <xf numFmtId="1" fontId="0" fillId="0" borderId="0" xfId="0" applyNumberFormat="1" applyAlignment="1">
      <alignment horizontal="left" vertical="top" wrapText="1"/>
    </xf>
    <xf numFmtId="1" fontId="0" fillId="0" borderId="0" xfId="0" applyNumberFormat="1" applyAlignment="1">
      <alignment horizontal="left" wrapText="1"/>
    </xf>
    <xf numFmtId="1"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wrapText="1"/>
    </xf>
  </cellXfs>
  <cellStyles count="1">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tabSelected="1" zoomScaleNormal="100" workbookViewId="0"/>
  </sheetViews>
  <sheetFormatPr baseColWidth="10" defaultColWidth="8.7265625" defaultRowHeight="14.5" x14ac:dyDescent="0.35"/>
  <cols>
    <col min="1" max="1" width="4.1796875" style="1" customWidth="1"/>
    <col min="2" max="2" width="11.54296875" style="1" customWidth="1"/>
    <col min="3" max="3" width="20" customWidth="1"/>
    <col min="4" max="4" width="8.1796875" style="2" customWidth="1"/>
    <col min="5" max="5" width="9.7265625" style="2" customWidth="1"/>
    <col min="6" max="7" width="9.81640625" style="2" customWidth="1"/>
    <col min="8" max="8" width="12.1796875" style="2" customWidth="1"/>
    <col min="9" max="9" width="15.54296875" style="2" customWidth="1"/>
    <col min="10" max="11" width="11.54296875" style="3" bestFit="1" customWidth="1"/>
    <col min="12" max="12" width="8.81640625" customWidth="1"/>
  </cols>
  <sheetData>
    <row r="1" spans="1:9" x14ac:dyDescent="0.35">
      <c r="H1" s="2" t="s">
        <v>3</v>
      </c>
    </row>
    <row r="3" spans="1:9" ht="72.5" x14ac:dyDescent="0.35">
      <c r="A3" s="4" t="s">
        <v>4</v>
      </c>
      <c r="B3" s="4"/>
      <c r="C3" s="5" t="s">
        <v>5</v>
      </c>
      <c r="D3" s="6" t="s">
        <v>6</v>
      </c>
      <c r="E3" s="6" t="s">
        <v>7</v>
      </c>
      <c r="F3" s="6" t="s">
        <v>8</v>
      </c>
      <c r="G3" s="6" t="s">
        <v>9</v>
      </c>
      <c r="H3" s="6" t="s">
        <v>10</v>
      </c>
      <c r="I3" s="6" t="s">
        <v>24</v>
      </c>
    </row>
    <row r="4" spans="1:9" ht="69" customHeight="1" x14ac:dyDescent="0.35">
      <c r="A4" s="20">
        <v>1</v>
      </c>
      <c r="B4" s="21" t="s">
        <v>16</v>
      </c>
      <c r="C4" s="8" t="s">
        <v>11</v>
      </c>
      <c r="D4" s="9" t="s">
        <v>18</v>
      </c>
      <c r="E4" s="10">
        <v>100</v>
      </c>
      <c r="F4" s="10">
        <v>180</v>
      </c>
      <c r="G4" s="10">
        <v>60</v>
      </c>
      <c r="H4" s="10">
        <v>0.05</v>
      </c>
      <c r="I4" s="10">
        <f>E4*F4*G4*H4</f>
        <v>54000</v>
      </c>
    </row>
    <row r="5" spans="1:9" ht="61" customHeight="1" x14ac:dyDescent="0.35">
      <c r="A5" s="20"/>
      <c r="B5" s="21"/>
      <c r="C5" s="8" t="s">
        <v>12</v>
      </c>
      <c r="D5" s="11" t="s">
        <v>18</v>
      </c>
      <c r="E5" s="12">
        <v>200</v>
      </c>
      <c r="F5" s="12">
        <v>170</v>
      </c>
      <c r="G5" s="12">
        <v>60</v>
      </c>
      <c r="H5" s="12">
        <v>0.1</v>
      </c>
      <c r="I5" s="10">
        <f>E5*F5*G5*H5</f>
        <v>204000</v>
      </c>
    </row>
    <row r="6" spans="1:9" ht="70" customHeight="1" x14ac:dyDescent="0.35">
      <c r="A6" s="20"/>
      <c r="B6" s="21"/>
      <c r="C6" s="8" t="s">
        <v>13</v>
      </c>
      <c r="D6" s="11" t="s">
        <v>18</v>
      </c>
      <c r="E6" s="12">
        <v>300</v>
      </c>
      <c r="F6" s="12">
        <v>116</v>
      </c>
      <c r="G6" s="12">
        <v>60</v>
      </c>
      <c r="H6" s="12">
        <v>0.2</v>
      </c>
      <c r="I6" s="10">
        <f>E6*F6*G6*H6</f>
        <v>417600</v>
      </c>
    </row>
    <row r="7" spans="1:9" ht="63.65" customHeight="1" x14ac:dyDescent="0.35">
      <c r="A7" s="20"/>
      <c r="B7" s="21"/>
      <c r="C7" s="8" t="s">
        <v>14</v>
      </c>
      <c r="D7" s="11" t="s">
        <v>18</v>
      </c>
      <c r="E7" s="12">
        <v>400</v>
      </c>
      <c r="F7" s="12">
        <v>95</v>
      </c>
      <c r="G7" s="12">
        <v>60</v>
      </c>
      <c r="H7" s="12">
        <v>0.4</v>
      </c>
      <c r="I7" s="10">
        <f>E7*F7*G7*H7</f>
        <v>912000</v>
      </c>
    </row>
    <row r="8" spans="1:9" ht="80.150000000000006" customHeight="1" x14ac:dyDescent="0.35">
      <c r="A8" s="20"/>
      <c r="B8" s="21"/>
      <c r="C8" s="8" t="s">
        <v>15</v>
      </c>
      <c r="D8" s="13" t="s">
        <v>18</v>
      </c>
      <c r="E8" s="14">
        <v>500</v>
      </c>
      <c r="F8" s="14">
        <v>86</v>
      </c>
      <c r="G8" s="14">
        <v>60</v>
      </c>
      <c r="H8" s="14">
        <v>0.05</v>
      </c>
      <c r="I8" s="10">
        <f>E8*F8*G8*H8</f>
        <v>129000</v>
      </c>
    </row>
    <row r="9" spans="1:9" ht="59.15" customHeight="1" x14ac:dyDescent="0.35">
      <c r="A9" s="15">
        <v>2</v>
      </c>
      <c r="B9" s="22" t="s">
        <v>0</v>
      </c>
      <c r="C9" s="22"/>
      <c r="D9" s="7" t="s">
        <v>19</v>
      </c>
      <c r="E9" s="16">
        <v>1500</v>
      </c>
      <c r="F9" s="12">
        <v>147</v>
      </c>
      <c r="G9" s="12" t="s">
        <v>1</v>
      </c>
      <c r="H9" s="12" t="s">
        <v>1</v>
      </c>
      <c r="I9" s="10">
        <f>E9*F9</f>
        <v>220500</v>
      </c>
    </row>
    <row r="10" spans="1:9" ht="102.65" customHeight="1" x14ac:dyDescent="0.35">
      <c r="A10" s="15">
        <v>3</v>
      </c>
      <c r="B10" s="21" t="s">
        <v>2</v>
      </c>
      <c r="C10" s="21"/>
      <c r="D10" s="7" t="s">
        <v>17</v>
      </c>
      <c r="E10" s="16">
        <v>1</v>
      </c>
      <c r="F10" s="12" t="s">
        <v>1</v>
      </c>
      <c r="G10" s="12" t="s">
        <v>1</v>
      </c>
      <c r="H10" s="12" t="s">
        <v>1</v>
      </c>
      <c r="I10" s="10">
        <v>520000</v>
      </c>
    </row>
    <row r="11" spans="1:9" x14ac:dyDescent="0.35">
      <c r="A11" s="17" t="s">
        <v>21</v>
      </c>
      <c r="B11" s="17"/>
      <c r="C11" s="17"/>
      <c r="D11" s="17"/>
      <c r="E11" s="17"/>
      <c r="F11" s="17"/>
      <c r="G11" s="17"/>
      <c r="H11" s="17"/>
      <c r="I11" s="12">
        <f>SUM(I4:I10)</f>
        <v>2457100</v>
      </c>
    </row>
    <row r="12" spans="1:9" x14ac:dyDescent="0.35">
      <c r="A12" s="17" t="s">
        <v>20</v>
      </c>
      <c r="B12" s="17"/>
      <c r="C12" s="17"/>
      <c r="D12" s="17"/>
      <c r="E12" s="17"/>
      <c r="F12" s="17"/>
      <c r="G12" s="17"/>
      <c r="H12" s="17"/>
      <c r="I12" s="12"/>
    </row>
    <row r="13" spans="1:9" x14ac:dyDescent="0.35">
      <c r="A13" s="17" t="s">
        <v>22</v>
      </c>
      <c r="B13" s="17"/>
      <c r="C13" s="17"/>
      <c r="D13" s="17"/>
      <c r="E13" s="17"/>
      <c r="F13" s="17"/>
      <c r="G13" s="17"/>
      <c r="H13" s="17"/>
      <c r="I13" s="12">
        <f>SUM(I11:I12)</f>
        <v>2457100</v>
      </c>
    </row>
    <row r="15" spans="1:9" ht="77.5" customHeight="1" x14ac:dyDescent="0.35">
      <c r="B15" s="18" t="s">
        <v>25</v>
      </c>
      <c r="C15" s="18"/>
      <c r="D15" s="18"/>
      <c r="E15" s="18"/>
      <c r="F15" s="18"/>
      <c r="G15" s="18"/>
      <c r="H15" s="18"/>
      <c r="I15" s="18"/>
    </row>
    <row r="16" spans="1:9" ht="54" customHeight="1" x14ac:dyDescent="0.35">
      <c r="B16" s="19" t="s">
        <v>23</v>
      </c>
      <c r="C16" s="19"/>
      <c r="D16" s="19"/>
      <c r="E16" s="19"/>
      <c r="F16" s="19"/>
      <c r="G16" s="19"/>
      <c r="H16" s="19"/>
      <c r="I16" s="19"/>
    </row>
  </sheetData>
  <mergeCells count="9">
    <mergeCell ref="A13:H13"/>
    <mergeCell ref="B15:I15"/>
    <mergeCell ref="B16:I16"/>
    <mergeCell ref="A4:A8"/>
    <mergeCell ref="B4:B8"/>
    <mergeCell ref="B9:C9"/>
    <mergeCell ref="B10:C10"/>
    <mergeCell ref="A11:H11"/>
    <mergeCell ref="A12:H12"/>
  </mergeCells>
  <pageMargins left="0.70000000000000007" right="0.70000000000000007" top="0.75" bottom="0.75" header="0.30000000000000004" footer="0.30000000000000004"/>
  <pageSetup paperSize="9" fitToWidth="0"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72492F22F191F4981EA0CC03EF884B8" ma:contentTypeVersion="12" ma:contentTypeDescription="Ein neues Dokument erstellen." ma:contentTypeScope="" ma:versionID="077606a52d6ed8fcb6ebfdaffc9d96f5">
  <xsd:schema xmlns:xsd="http://www.w3.org/2001/XMLSchema" xmlns:xs="http://www.w3.org/2001/XMLSchema" xmlns:p="http://schemas.microsoft.com/office/2006/metadata/properties" xmlns:ns2="effea0a1-30de-4aba-bebb-c3731a4b5c17" xmlns:ns3="561796a5-b331-459f-a7e8-f425792e3b0a" targetNamespace="http://schemas.microsoft.com/office/2006/metadata/properties" ma:root="true" ma:fieldsID="1da5e3f131190920f8fbe6dc97106e19" ns2:_="" ns3:_="">
    <xsd:import namespace="effea0a1-30de-4aba-bebb-c3731a4b5c17"/>
    <xsd:import namespace="561796a5-b331-459f-a7e8-f425792e3b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ea0a1-30de-4aba-bebb-c3731a4b5c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Flow_SignoffStatus" ma:index="19" nillable="true" ma:displayName="Status Unterschrift" ma:internalName="Status_x0020_Unterschrif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1796a5-b331-459f-a7e8-f425792e3b0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ffea0a1-30de-4aba-bebb-c3731a4b5c17" xsi:nil="true"/>
  </documentManagement>
</p:properties>
</file>

<file path=customXml/itemProps1.xml><?xml version="1.0" encoding="utf-8"?>
<ds:datastoreItem xmlns:ds="http://schemas.openxmlformats.org/officeDocument/2006/customXml" ds:itemID="{E033CA3B-7D27-49F1-B720-4567CD816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ea0a1-30de-4aba-bebb-c3731a4b5c17"/>
    <ds:schemaRef ds:uri="561796a5-b331-459f-a7e8-f425792e3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4630D0-BB9C-455C-A309-8E431E1AC508}">
  <ds:schemaRefs>
    <ds:schemaRef ds:uri="http://schemas.microsoft.com/sharepoint/v3/contenttype/forms"/>
  </ds:schemaRefs>
</ds:datastoreItem>
</file>

<file path=customXml/itemProps3.xml><?xml version="1.0" encoding="utf-8"?>
<ds:datastoreItem xmlns:ds="http://schemas.openxmlformats.org/officeDocument/2006/customXml" ds:itemID="{CE4BE8A2-7AD7-4977-9A79-3E35698F6FC5}">
  <ds:schemaRefs>
    <ds:schemaRef ds:uri="http://schemas.microsoft.com/office/2006/metadata/properties"/>
    <ds:schemaRef ds:uri="http://schemas.microsoft.com/office/infopath/2007/PartnerControls"/>
    <ds:schemaRef ds:uri="effea0a1-30de-4aba-bebb-c3731a4b5c1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Sheet1</vt:lpstr>
      <vt:lpstr>Sheet1!_Toc44599283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Asvydė Beržanskienė</dc:creator>
  <cp:lastModifiedBy>Jessica Pankonin-Dincel</cp:lastModifiedBy>
  <dcterms:created xsi:type="dcterms:W3CDTF">2020-07-23T05:41:10Z</dcterms:created>
  <dcterms:modified xsi:type="dcterms:W3CDTF">2020-12-21T14:35:54Z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2020-07-23T06:39:52Z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20485f2b-8be9-46b3-98e9-d57fdfd3ab83</vt:lpwstr>
  </property>
  <property fmtid="{D5CDD505-2E9C-101B-9397-08002B2CF9AE}" pid="8" name="MSIP_Label_cfcb905c-755b-4fd4-bd20-0d682d4f1d27_ContentBits">
    <vt:lpwstr>0</vt:lpwstr>
  </property>
  <property fmtid="{D5CDD505-2E9C-101B-9397-08002B2CF9AE}" pid="9" name="ContentTypeId">
    <vt:lpwstr>0x010100272492F22F191F4981EA0CC03EF884B8</vt:lpwstr>
  </property>
</Properties>
</file>