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Z:\Konkursai\2021\Taurages ligonine_530154\Dokumentai pasiulymui\"/>
    </mc:Choice>
  </mc:AlternateContent>
  <xr:revisionPtr revIDLastSave="0" documentId="13_ncr:1_{A08E9A58-3C6B-4DA5-9495-32F61751981B}" xr6:coauthVersionLast="46" xr6:coauthVersionMax="46" xr10:uidLastSave="{00000000-0000-0000-0000-000000000000}"/>
  <bookViews>
    <workbookView xWindow="-108" yWindow="-108" windowWidth="23256" windowHeight="12576" activeTab="1" xr2:uid="{767FF476-F08D-4CBF-B91A-7AC68DF0441B}"/>
  </bookViews>
  <sheets>
    <sheet name="Reagentai" sheetId="1" r:id="rId1"/>
    <sheet name="Analiz."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L12" i="1" s="1"/>
  <c r="K11" i="1"/>
  <c r="L11" i="1" s="1"/>
  <c r="K10" i="1"/>
  <c r="K13" i="1" s="1"/>
  <c r="L10" i="1" l="1"/>
  <c r="L13" i="1" s="1"/>
</calcChain>
</file>

<file path=xl/sharedStrings.xml><?xml version="1.0" encoding="utf-8"?>
<sst xmlns="http://schemas.openxmlformats.org/spreadsheetml/2006/main" count="121" uniqueCount="116">
  <si>
    <t>Konkurso sąlygų 1 priedas</t>
  </si>
  <si>
    <t xml:space="preserve">DIAGNOSTIKOS REAGENTŲ IR PAPILDOMŲ  PRIEMONIŲ SU ANALIZATORIŲ PANAUDA PIRKIMAS </t>
  </si>
  <si>
    <t>TECHNINĖ SPECIFIKACIJA</t>
  </si>
  <si>
    <t>Eil. Nr.</t>
  </si>
  <si>
    <t>Tyrimų/ diagnostinių reagentų, papildomų tyrimo priemonių pavadinimas</t>
  </si>
  <si>
    <t>Kokybiniai ir techniniai reikalavimai</t>
  </si>
  <si>
    <t>Preliminarus tyrimų ir kokybės kontrolės skaičius per 12 mėn.</t>
  </si>
  <si>
    <t>Kalibracijos procedūrai skirtas tyrimų skaičius (tiekėjas nurodo pagal gamintojo dokumentaciją)</t>
  </si>
  <si>
    <t>Atitikimas kokybiniams ir techniniams reikalavimams</t>
  </si>
  <si>
    <t>Reagentų ir priemonių kiekis (ml/ vnt.) nurodytam tyrimų skaičiui</t>
  </si>
  <si>
    <t>Siūloma pakuotė</t>
  </si>
  <si>
    <t>Pakuočių kiekis</t>
  </si>
  <si>
    <t>Siūlomos pakuotės kaina Eur  be PVM</t>
  </si>
  <si>
    <t>Suma, EUR be PVM 12 mėn</t>
  </si>
  <si>
    <t>Suma, EUR su PVM 12 mėn</t>
  </si>
  <si>
    <t>Gamintojas, komercinis prekės pavadinimas</t>
  </si>
  <si>
    <t>7.</t>
  </si>
  <si>
    <t>Reagentai kasetėse paruošti naudojimui. Viena kasetė vienam testui. Kasetės nereikalaujančios papildomo paruošimo. Kasetėje yra visi reikalingi tyrimui reagentai. Tiriamasis mėginys įpilamas į reagento kasetę. Ne daugiau kaip 10 tyrimų pakuotėje. Jautrumas ≥ 95 proc. prie 95 proc. pasikliovimo intervalo.</t>
  </si>
  <si>
    <t>Clostridium difficile DNR nustatymas</t>
  </si>
  <si>
    <t>Reagentai kasetėse paruošti naudojimui. Viena kasetė vienam testui. Kasetės nereikalaujančios papildomo paruošimo. Kasetėje yra visi reikalingi tyrimui reagentai. Tiriamasis mėginys įpilamas į reagento kasetę. Ne daugiau kaip 10 tyrimų pakuotėje. Jautrumas ≥ 95 proc., specifiškumas ≥ 98 proc.</t>
  </si>
  <si>
    <t>KOKYBINIAI IR TECHNINIAI REIKALAVIMAI SIŪLANT AUTOMATINĮ PGR TYRIMŲ ANALIZATORIŲ PANAUDAI</t>
  </si>
  <si>
    <t>Eil.
Nr.</t>
  </si>
  <si>
    <t>Pavadinimas/ techniniai parametrai</t>
  </si>
  <si>
    <t>Reikalaujami techniniai parametrai</t>
  </si>
  <si>
    <t>Reikalavimų atitikimas (būtina nurodyti tikslią nuorodą analizatoriaus dokumentacijoje (dokumentacijoje tiksliai pažymimas techninis parametras)</t>
  </si>
  <si>
    <t>1.</t>
  </si>
  <si>
    <t>PGR tyrimų analizatorius – 1 vnt. (pavadinimas, tipas/modelis, gamintojas)</t>
  </si>
  <si>
    <t>2.</t>
  </si>
  <si>
    <t>Matuojami parametrai</t>
  </si>
  <si>
    <t>3.</t>
  </si>
  <si>
    <t>Matavimo metodas</t>
  </si>
  <si>
    <t>Realaus laiko polimerazės grandininės reakcijos metodas (PGR)</t>
  </si>
  <si>
    <t>4.</t>
  </si>
  <si>
    <t>Analizinė sistema</t>
  </si>
  <si>
    <t>Automatizuota ir integruota mėginio paruošimo, nukleino rūgščių išskyrimo ir amplifikacijos, bei tikslinių sekų detekcijos pavieniuose bei kompleksiniuose mėginiuose sistemą, Modulinė sistema. Ne mažiau nei 2 moduliai, kurių kiekvienas tiria vieną mėginį. Vienu metu galima atlikti skirtingus tyrimus. Sistema automatiškai atlieka mėginio apdorojimą, mėginių ir reagentų perpylimą, PGR ciklines reakcijas ir realaus laiko detekciją.  Ne mažiau šešių spalvų detekcijos modulis.</t>
  </si>
  <si>
    <t>5.</t>
  </si>
  <si>
    <t>Mėginių tipai</t>
  </si>
  <si>
    <t>SARS-CoV-2 RNR – nosiaryklės, nosės tepinėliai, nosies nuoplovos ar aspiratai, Clostridium difficile DNR- išmatos.</t>
  </si>
  <si>
    <t>6.</t>
  </si>
  <si>
    <t>Rezultatų pateikimas</t>
  </si>
  <si>
    <t>Pateikia apibendrintą tyrimo rezultatą lentelėse ir grafiniame formatuose.</t>
  </si>
  <si>
    <t>Reagentai</t>
  </si>
  <si>
    <t>Vienkartinės reagentų kasetės nereikalaujančios papildomo paruošimo. Kasetėje yra visi reikalingi tyrimui reagentai. Tiriamasis mėginys įpilamas į reagento kasetę. Reagentų kasetėse esantis mėginys paruošiamas ir apdorojamas: lizuojamas, išskiriamos nukleino rūgštys, amplifikuojamos tikslinės sekos.</t>
  </si>
  <si>
    <t>8.</t>
  </si>
  <si>
    <t>Kontrolė</t>
  </si>
  <si>
    <t>Atlieka vidinę testo patikrą įvardijant iškilusius nesklandumus. Kiekviename tyrime atliekama automatinė mėginio apdorojimo kontrolė ir mėgintuvėlio patikrinimo kontrolė.</t>
  </si>
  <si>
    <t>9.</t>
  </si>
  <si>
    <t>Terminiai parametrai</t>
  </si>
  <si>
    <t>Įkaitimo greitis : 10 oC/s nuo 50 oC iki 95 oC temp.</t>
  </si>
  <si>
    <t>10.</t>
  </si>
  <si>
    <t>Programinė įranga</t>
  </si>
  <si>
    <t>Galimybė monitoruoti tyrimo eigą, procesą, stebėti rezultatus, generuoti tyrimo atsakymus.</t>
  </si>
  <si>
    <t>11.</t>
  </si>
  <si>
    <t>Tyrimo laikas</t>
  </si>
  <si>
    <t>Greitasis PGR metodas, tyrimas atliekamas ne ilgiau kaip 60 min.</t>
  </si>
  <si>
    <t>12.</t>
  </si>
  <si>
    <t>Komplektacija</t>
  </si>
  <si>
    <t>Tiekėjai teikiantys pasiūlymus privalo numatyti ir pasirūpinti visomis kitomis papildomomis priemonėmis, darbui būtina įranga ir kita (nepertraukiamas maitinimo šaltinis (srovės/įtampos stabilizatorius), atliekų, tirpalų talpos, spausdintuvas, integruotas ir/ arba išorinis (jai reikalinga procedūroms),  kompiuteris su programine įranga, monitoriumi, klaviatūra, pele (ar integruoti analizatoriuje kompiuteris su valdymo priedais ir t. t.), reikalingomis pilnam įrangos veikimo užtikrinimui, integruotas arba išorinis brūkšninių kodų skaitytuvas, būtinas 8 simbolių brūkšninio kodo nuskaitymas.</t>
  </si>
  <si>
    <t>13.</t>
  </si>
  <si>
    <t>CE ir IVD ženklinimas, CE ir ISO sertifikatai</t>
  </si>
  <si>
    <t>Analizatorius turi būti paženklintas CE arba CE ir IVD ženklu pagal in vitro diagnostikos medicinos prietaisų direktyvą, IVDD 98/79/EC atitikties deklaraciją. Pateikti CE ir ISO sertifikatus siūlomam analizatoriui, reagentams.</t>
  </si>
  <si>
    <t>14.</t>
  </si>
  <si>
    <t>Gamintojo katalogai, ar kita medžiaga, įrodanti atitikimą reikalaujamiems parametrams</t>
  </si>
  <si>
    <t>Būtina</t>
  </si>
  <si>
    <t>15.</t>
  </si>
  <si>
    <t>Analizatoriaus naudojimo instrukcija, reagentų, papildomų priemonių instrukcijos ir saugos duomenų lapai</t>
  </si>
  <si>
    <t>Pateikti lietuvių ir anglų kalbomis. Vertimai turi būti patvirtinti vertėjo.</t>
  </si>
  <si>
    <t>16.</t>
  </si>
  <si>
    <t>Gamintojo atstovavimo Lietuvoje dokumentas</t>
  </si>
  <si>
    <t>Būtina. Pateikti gamintojo atstovavimo Lietuvoje dokumentą.</t>
  </si>
  <si>
    <t>17.</t>
  </si>
  <si>
    <t>ANALIZATORIAUS INSTALIAVIMAS IR PAJUNGIMAS PRIE INFORMACINES SISTEMOS
INFORMACINĖS SISTEMOS ESIS</t>
  </si>
  <si>
    <t>Lengvai jungiamas į LIS dvikrypčiu ryšiu, jungtis RS-232. Tiekėjas privalo savo lėšomis ne vėliau kaip per 30 kalendorinių dienų po panaudos sutarties pasirašymo dienos instaliuoti ir pajungti įrangą prie perkančiosios įstaigos informacinės sistemos ESIS.</t>
  </si>
  <si>
    <t>18.</t>
  </si>
  <si>
    <t>PERSONALO APMOKYMAS</t>
  </si>
  <si>
    <t>19.</t>
  </si>
  <si>
    <t>GARANTINIS ANALIZATORIAUS TERMINAS</t>
  </si>
  <si>
    <t xml:space="preserve">Garantinis analizatoriaus su visais priedais terminas turi būti užtikrinamas visu panaudos laikotarpiu.   </t>
  </si>
  <si>
    <t>1</t>
  </si>
  <si>
    <t>1.1.</t>
  </si>
  <si>
    <t>1.2.</t>
  </si>
  <si>
    <t xml:space="preserve">SARS-Cov-2 RNR nustatymas tikralaikės PGR metodu </t>
  </si>
  <si>
    <t>Kalibratoiai yra kiekvienoje tyrimų kasetėje ir jų atskirai pirkti nereikia</t>
  </si>
  <si>
    <t>Reagentai kasetėse paruošti naudojimui. Viena kasetė vienam testui. Kasetės nereikalaujančios papildomo paruošimo. Kasetėje yra visi reikalingi tyrimui reagentai. Tiriamasis mėginys įpilamas į reagento kasetę. 10 tyrimų pakuotėje. Jautrumas ≥ 95 proc. prie 95 proc. pasikliovimo intervalo.</t>
  </si>
  <si>
    <t>10 testų (tyrimų)</t>
  </si>
  <si>
    <t>Cepheid, Xpress SARS-CoV-2</t>
  </si>
  <si>
    <t>Reagentai kasetėse paruošti naudojimui. Viena kasetė vienam testui. Kasetės nereikalaujančios papildomo paruošimo. Kasetėje yra visi reikalingi tyrimui reagentai. Tiriamasis mėginys įpilamas į reagento kasetę. 10 tyrimų pakuotėje. Jautrumas ≥ 95 proc., specifiškumas ≥ 98 proc.</t>
  </si>
  <si>
    <t>Cepheid, Xpert C. difficile BT</t>
  </si>
  <si>
    <t>1.3</t>
  </si>
  <si>
    <t>Analizatoriaus kalibravimo rinkinys "XPERT CHECK KIT"</t>
  </si>
  <si>
    <t>5 kasetės</t>
  </si>
  <si>
    <t>Cepheid, XPERT CHECK KIT</t>
  </si>
  <si>
    <t xml:space="preserve"> Reagentai, kontrolinės medžiagos, papildomos priemonės automatizuotam tikralaikės PGR tyrimui su panaudai siūlomu GeneXpert IV-2-L (Cepheid, JAV) analizatoriumi</t>
  </si>
  <si>
    <t>PGR tyrimų panaudai siūlomas analizatorius GeneXpert IV-2-L (Cepheid, JAV)</t>
  </si>
  <si>
    <t>Pateikiamas gamintojo atstovavimo Lietuvoje dokumentas.</t>
  </si>
  <si>
    <t>Lengvai jungiamas į LIS dvikrypčiu ryšiu, jungtis RS-232. Tiekėjas savo lėšomis ne vėliau kaip per 30 kalendorinių dienų po panaudos sutarties pasirašymo dienos instaliuos sistemą ir padės pajungti įrangą prie perkančiosios įstaigos informacinės sistemos ESIS.</t>
  </si>
  <si>
    <t>Įsipareigojame numatyti ir pasirūpinti visomis kitomis papildomomis priemonėmis, darbui būtina įranga ir kita (nepertraukiamas maitinimo šaltinis (srovės/įtampos stabilizatorius), atliekų, tirpalų talpos, spausdintuvas išorinis,  kompiuteris su programine įranga, monitoriumi, klaviatūra, pele, reikalingomis pilnam įrangos veikimo užtikrinimui, išorinis brūkšninių kodų skaitytuvas (8 simbolių brūkšninio kodo nuskaitymas).</t>
  </si>
  <si>
    <t>Analizatoriaus naudojimo instrukcija, reagentų, papildomų priemonių instrukcijos ir saugos duomenų lapai pateikiami lietuvių ir anglų kalbomis. Vertimai yra patvirtinti vertėjo.</t>
  </si>
  <si>
    <t>Savo lėšomis ne vėliau kaip per 3 kalendorines dienas po panaudos sutarties pasirašymo dienos apmokysime perkančiosios įstaigos personalą naudotis nuomojamu analizatoriumi ir išduosime apmokymo pažymėjimus.</t>
  </si>
  <si>
    <t xml:space="preserve">Garantinis analizatoriaus terminas su visais priedais terminas užtikrinamas visam panaudos laikotarpiui.   </t>
  </si>
  <si>
    <r>
      <t xml:space="preserve">PASTABOS: 
1. Tiekėjas privalo įvertinti ir tiksliai pateikti reikalingą reagentų, kalibracinių, kontrolinių medžiagų ir kitų priemonių kiekį, nurodytam preliminariam tyrimų skaičiui per 12 mėn. atliki. Į preliminarų tyrimų skaičių įtraukti ir kontroliniai mėginiai. Visi paskaičiavimai turi būti atlikti, atsižvelgiant į reagentų, kalibracinių ir kontrolinių medžiagų stabilumą (galiojimo laiką nuo atidarymo datos) bei ne tik į teorinius, bet ir į praktinius tyrimams sunaudojamų reagentų/ medžiagų kiekius. 
2. Reagentai ir papildomos medžiagos/ priemonės turi būti paženklinti CE ženklu pagal in vitro diagnostikos medicinos prietaisų direktyvą, IVDD 98/79/EC atitikties deklaraciją. 
3. Reagentai, kontrolinės bei kalibracinės medžiagos turi būti pažymėtos brūkšniniais kodais arba reagento pakuotėje turi būti lapas su brūkšniniais kodais. Brūkšniniuose koduose yra ši informacija: pavadinimas, partijos numeris, rinkinio kodo numeris ir/arba reagento kodo numeris, galiojimo data, kalibraciniai duomenys. 
4. Visi siūlomi reagentai ir papildomos priemonės turi būti originalūs analizatoriaus gamintojo arba gamintojo rekomenduojami, analizatoriui. 
5. Reagentų galiojimo terminas ne trumpesnis kaip 6 mėn. nuo pristatymo dienos. 
6. Analizatorius turi būti sertifikuotas naudojimui Europos sąjungoje, pažymėtas CE žyme; b) Analizatorius turi būti ne senesnis kaip 3 m.; c) Tiekėjas turi savo lėšomis ne vėliau kaip per 5 kalendorines dienas po panaudos sutarties pasirašymo dienos instaliuoti įrangą ir apmokyti perkančiosios įstaigos personalą naudotis analizatoriumi bei išduoti apmokymo pažymėjimus; d) Tiekėjas turi savo lėšomis, ne vėliau kaip per 30 kalendorinių  dienų po panaudos sutarties pasirašymo dienos pajungti įrangą prie perkančiosios įstaigos informacinės sistemos </t>
    </r>
    <r>
      <rPr>
        <i/>
        <sz val="11"/>
        <color indexed="8"/>
        <rFont val="Times New Roman"/>
        <family val="1"/>
      </rPr>
      <t>ESIS</t>
    </r>
    <r>
      <rPr>
        <sz val="11"/>
        <color indexed="8"/>
        <rFont val="Times New Roman"/>
        <family val="1"/>
      </rPr>
      <t xml:space="preserve"> dvikrypčiu ryšiu; e) Analizatoriaus komplektacijoje privalo būti vidinis arba išorinis brūkšninių kodų skaitytuvas, nuskaitantis 8 simbolių brūkšninį kodą, vidinis arba išorinis spausdintuvas rezultatų atspausdinimui ir kompiuteris, jei jis yra būtinas analizatoriaus valdymui. 
7. Vertinama tik pilna pirkimo dalis, atitinkanti bendrinius kokybinius bei techninius reikalavimus. Visos dalies pirkimas iš vieno tiekėjo.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r>
  </si>
  <si>
    <t>Bendra suma Eur:</t>
  </si>
  <si>
    <r>
      <t xml:space="preserve">SARS-CoV-2 RNR, </t>
    </r>
    <r>
      <rPr>
        <i/>
        <sz val="11"/>
        <color indexed="8"/>
        <rFont val="Times New Roman"/>
        <family val="1"/>
      </rPr>
      <t xml:space="preserve">Clostridium difficile </t>
    </r>
    <r>
      <rPr>
        <sz val="11"/>
        <color indexed="8"/>
        <rFont val="Times New Roman"/>
        <family val="1"/>
      </rPr>
      <t>DNR</t>
    </r>
  </si>
  <si>
    <r>
      <t>Tiekėjas turi savo lėšomis ne</t>
    </r>
    <r>
      <rPr>
        <sz val="11"/>
        <color indexed="10"/>
        <rFont val="Times New Roman"/>
        <family val="1"/>
      </rPr>
      <t xml:space="preserve"> </t>
    </r>
    <r>
      <rPr>
        <sz val="11"/>
        <color indexed="8"/>
        <rFont val="Times New Roman"/>
        <family val="1"/>
      </rPr>
      <t>vėliau kaip per 3 kalendorines dienas po panaudos sutarties pasirašymo dienos apmokyti perkančiosios įstaigos personalą naudotis nuomojamu analizatoriumi ir išduoti apmokymo pažymėjimus.</t>
    </r>
  </si>
  <si>
    <t>Pridedami dokumentai, įrodantys atitikimą keliamiems techniniams reikalavimams</t>
  </si>
  <si>
    <r>
      <t xml:space="preserve">Įkaitimo greitis : 10 C/s nuo 50 C iki 95 C temp. 
</t>
    </r>
    <r>
      <rPr>
        <b/>
        <sz val="11"/>
        <color rgb="FF000000"/>
        <rFont val="Times New Roman"/>
        <family val="1"/>
      </rPr>
      <t>Atitikties dokumentai, psl. Nr. 12</t>
    </r>
  </si>
  <si>
    <r>
      <t xml:space="preserve">Realaus laiko polimerazės grandininės reakcijos metodas (PGR) 
</t>
    </r>
    <r>
      <rPr>
        <b/>
        <sz val="11"/>
        <rFont val="Times New Roman"/>
        <family val="1"/>
      </rPr>
      <t>Atitikties dokumentai, psl. Nr. 43</t>
    </r>
  </si>
  <si>
    <r>
      <t xml:space="preserve">Vienkartinės reagentų kasetės nereikalaujančios papildomo paruošimo. Kasetėje yra visi reikalingi tyrimui reagentai. Tiriamasis mėginys įpilamas į reagento kasetę. Reagentų kasetėse esantis mėginys paruošiamas ir apdorojamas: lizuojamas, išskiriamos nukleino rūgštys, amplifikuojamos tikslinės sekos. 
</t>
    </r>
    <r>
      <rPr>
        <b/>
        <sz val="11"/>
        <rFont val="Times New Roman"/>
        <family val="1"/>
      </rPr>
      <t>Atitikties dokumentai, psl. Nr. 47</t>
    </r>
  </si>
  <si>
    <r>
      <t xml:space="preserve">Galimybė monitoruoti tyrimo eigą, procesą, stebėti rezultatus, generuoti tyrimo atsakymus. 
</t>
    </r>
    <r>
      <rPr>
        <b/>
        <sz val="11"/>
        <rFont val="Times New Roman"/>
        <family val="1"/>
      </rPr>
      <t>Atitikties dokumentai, psl. Nr. 47</t>
    </r>
  </si>
  <si>
    <r>
      <t xml:space="preserve">Automatizuota ir integruota mėginio paruošimo, nukleino rūgščių išskyrimo ir amplifikacijos bei tikslinių sekų detekcijos pavieniuose bei kompleksiniuose mėginiuose sistema, Modulinė sistema. 2 moduliai, kurių kiekvienas tiria vieną mėginį. Vienu metu galima atlikti skirtingus tyrimus. Sistema automatiškai atlieka mėginio apdorojimą, mėginių ir reagentų perpylimą, PGR ciklines reakcijas ir realaus laiko detekciją.  Šešių spalvų detekcijos modulis.
</t>
    </r>
    <r>
      <rPr>
        <b/>
        <sz val="11"/>
        <rFont val="Times New Roman"/>
        <family val="1"/>
      </rPr>
      <t>Atitikties dokumentai, psl. Nr. 43, 44</t>
    </r>
  </si>
  <si>
    <r>
      <t>SARS-CoV-2 RNR, Clostridium difficile DNR</t>
    </r>
    <r>
      <rPr>
        <sz val="11"/>
        <color rgb="FFFF0000"/>
        <rFont val="Times New Roman"/>
        <family val="1"/>
      </rPr>
      <t xml:space="preserve">
</t>
    </r>
    <r>
      <rPr>
        <b/>
        <sz val="11"/>
        <rFont val="Times New Roman"/>
        <family val="1"/>
      </rPr>
      <t>Atitikties dokumentai, psl. Nr. 385, 405</t>
    </r>
  </si>
  <si>
    <r>
      <t xml:space="preserve">SARS-CoV-2 RNR – nosiaryklės, nosės tepinėliai, nosies nuoplovos ar aspiratai, Clostridium difficile DNR- išmatos.  </t>
    </r>
    <r>
      <rPr>
        <sz val="11"/>
        <color rgb="FFFF0000"/>
        <rFont val="Times New Roman"/>
        <family val="1"/>
      </rPr>
      <t xml:space="preserve">
</t>
    </r>
    <r>
      <rPr>
        <b/>
        <sz val="11"/>
        <rFont val="Times New Roman"/>
        <family val="1"/>
      </rPr>
      <t>Atitikties dokumentai, psl. Nr. 385, 405</t>
    </r>
  </si>
  <si>
    <r>
      <t xml:space="preserve">Sistema pateikia apibendrintą tyrimo rezultatą lentelėse ir grafiniame formatuose. </t>
    </r>
    <r>
      <rPr>
        <sz val="11"/>
        <color rgb="FFFF0000"/>
        <rFont val="Times New Roman"/>
        <family val="1"/>
      </rPr>
      <t xml:space="preserve">
</t>
    </r>
    <r>
      <rPr>
        <b/>
        <sz val="11"/>
        <rFont val="Times New Roman"/>
        <family val="1"/>
      </rPr>
      <t>Atitikties dokumentai, psl. Nr. 394, 410</t>
    </r>
  </si>
  <si>
    <r>
      <t xml:space="preserve">Atlieka vidinę testo patikrą įvardijant iškilusius nesklandumus. Kiekviename tyrime atliekama automatinė mėginio apdorojimo kontrolė ir mėgintuvėlio patikrinimo kontrolė. 
</t>
    </r>
    <r>
      <rPr>
        <b/>
        <sz val="11"/>
        <rFont val="Times New Roman"/>
        <family val="1"/>
      </rPr>
      <t>Atitikties dokumentai, psl. 261</t>
    </r>
    <r>
      <rPr>
        <b/>
        <sz val="11"/>
        <color rgb="FF000000"/>
        <rFont val="Times New Roman"/>
        <family val="1"/>
      </rPr>
      <t>-262</t>
    </r>
  </si>
  <si>
    <r>
      <t xml:space="preserve">Greitasis PGR metodas, tyrimas atliekamas ne ilgiau kaip 60 min. 
</t>
    </r>
    <r>
      <rPr>
        <b/>
        <sz val="11"/>
        <rFont val="Times New Roman"/>
        <family val="1"/>
      </rPr>
      <t>Atitikties dokumentai, psl. Nr. 13-14</t>
    </r>
  </si>
  <si>
    <r>
      <t xml:space="preserve">Analizatorius paženklintas CE ir IVD ženklu pagal in vitro diagnostikos medicinos prietaisų direktyvą, IVDD 98/79/EC 
Pateikiamos CE deklaracijos analizatoriui ir reagentams - </t>
    </r>
    <r>
      <rPr>
        <b/>
        <sz val="11"/>
        <rFont val="Times New Roman"/>
        <family val="1"/>
      </rPr>
      <t>Sertifikatai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</si>
</sst>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27]General"/>
    <numFmt numFmtId="165" formatCode="yy\-mm"/>
    <numFmt numFmtId="166" formatCode="[$-427]0"/>
    <numFmt numFmtId="167" formatCode="[$-427]0.00"/>
    <numFmt numFmtId="168" formatCode="0.000"/>
    <numFmt numFmtId="169" formatCode="[$-427]yyyy&quot;.&quot;mm&quot;.&quot;dd"/>
  </numFmts>
  <fonts count="14" x14ac:knownFonts="1">
    <font>
      <sz val="11"/>
      <color rgb="FF000000"/>
      <name val="Arial"/>
      <family val="2"/>
      <charset val="186"/>
    </font>
    <font>
      <sz val="11"/>
      <color rgb="FF000000"/>
      <name val="Calibri"/>
      <family val="2"/>
      <charset val="186"/>
    </font>
    <font>
      <sz val="9"/>
      <color rgb="FF000000"/>
      <name val="Calibri"/>
      <family val="2"/>
      <charset val="186"/>
    </font>
    <font>
      <sz val="9"/>
      <color rgb="FF000000"/>
      <name val="Times New Roman"/>
      <family val="1"/>
      <charset val="186"/>
    </font>
    <font>
      <sz val="11"/>
      <color rgb="FF000000"/>
      <name val="Times New Roman"/>
      <family val="1"/>
    </font>
    <font>
      <b/>
      <sz val="11"/>
      <color rgb="FF000000"/>
      <name val="Times New Roman"/>
      <family val="1"/>
    </font>
    <font>
      <b/>
      <i/>
      <sz val="11"/>
      <color rgb="FF000000"/>
      <name val="Times New Roman"/>
      <family val="1"/>
    </font>
    <font>
      <i/>
      <sz val="11"/>
      <color rgb="FF000000"/>
      <name val="Times New Roman"/>
      <family val="1"/>
    </font>
    <font>
      <i/>
      <sz val="11"/>
      <color indexed="8"/>
      <name val="Times New Roman"/>
      <family val="1"/>
    </font>
    <font>
      <sz val="11"/>
      <color indexed="8"/>
      <name val="Times New Roman"/>
      <family val="1"/>
    </font>
    <font>
      <sz val="11"/>
      <color indexed="10"/>
      <name val="Times New Roman"/>
      <family val="1"/>
    </font>
    <font>
      <sz val="11"/>
      <color rgb="FFFF0000"/>
      <name val="Times New Roman"/>
      <family val="1"/>
    </font>
    <font>
      <b/>
      <sz val="11"/>
      <name val="Times New Roman"/>
      <family val="1"/>
    </font>
    <font>
      <sz val="11"/>
      <name val="Times New Roman"/>
      <family val="1"/>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164" fontId="1" fillId="0" borderId="0" applyBorder="0" applyProtection="0"/>
    <xf numFmtId="164" fontId="1" fillId="0" borderId="0" applyBorder="0" applyProtection="0"/>
  </cellStyleXfs>
  <cellXfs count="40">
    <xf numFmtId="0" fontId="0" fillId="0" borderId="0" xfId="0"/>
    <xf numFmtId="164" fontId="2" fillId="2" borderId="0" xfId="1" applyFont="1" applyFill="1" applyProtection="1"/>
    <xf numFmtId="164" fontId="3" fillId="2" borderId="0" xfId="1" applyFont="1" applyFill="1" applyAlignment="1" applyProtection="1">
      <alignment vertical="top"/>
    </xf>
    <xf numFmtId="164" fontId="4" fillId="2" borderId="1" xfId="1" applyFont="1" applyFill="1" applyBorder="1" applyAlignment="1" applyProtection="1">
      <alignment horizontal="left" vertical="center" wrapText="1"/>
    </xf>
    <xf numFmtId="49" fontId="6" fillId="2" borderId="1" xfId="1" applyNumberFormat="1" applyFont="1" applyFill="1" applyBorder="1" applyAlignment="1" applyProtection="1">
      <alignment horizontal="left" vertical="center" wrapText="1"/>
    </xf>
    <xf numFmtId="166" fontId="4" fillId="2" borderId="1" xfId="1" applyNumberFormat="1" applyFont="1" applyFill="1" applyBorder="1" applyAlignment="1" applyProtection="1">
      <alignment horizontal="left" vertical="center" wrapText="1"/>
    </xf>
    <xf numFmtId="164" fontId="7" fillId="2" borderId="1" xfId="1" applyFont="1" applyFill="1" applyBorder="1" applyAlignment="1" applyProtection="1">
      <alignment horizontal="left" vertical="center" wrapText="1"/>
    </xf>
    <xf numFmtId="167" fontId="4" fillId="2" borderId="3" xfId="1" applyNumberFormat="1" applyFont="1" applyFill="1" applyBorder="1" applyAlignment="1" applyProtection="1">
      <alignment horizontal="left" vertical="center" wrapText="1"/>
    </xf>
    <xf numFmtId="49" fontId="4" fillId="2" borderId="1" xfId="1" applyNumberFormat="1" applyFont="1" applyFill="1" applyBorder="1" applyAlignment="1" applyProtection="1">
      <alignment horizontal="center" vertical="center" wrapText="1"/>
    </xf>
    <xf numFmtId="164" fontId="4" fillId="2" borderId="1" xfId="1" applyFont="1" applyFill="1" applyBorder="1" applyAlignment="1" applyProtection="1">
      <alignment horizontal="center" vertical="center" wrapText="1"/>
    </xf>
    <xf numFmtId="49" fontId="4" fillId="2" borderId="2" xfId="1" applyNumberFormat="1" applyFont="1" applyFill="1" applyBorder="1" applyAlignment="1" applyProtection="1">
      <alignment horizontal="center" vertical="center" wrapText="1"/>
    </xf>
    <xf numFmtId="164" fontId="4" fillId="2" borderId="2" xfId="1" applyFont="1" applyFill="1" applyBorder="1" applyAlignment="1" applyProtection="1">
      <alignment horizontal="center" vertical="center" wrapText="1"/>
    </xf>
    <xf numFmtId="166" fontId="4" fillId="2" borderId="1" xfId="1" applyNumberFormat="1" applyFont="1" applyFill="1" applyBorder="1" applyAlignment="1" applyProtection="1">
      <alignment horizontal="center" vertical="center" wrapText="1"/>
    </xf>
    <xf numFmtId="1" fontId="4" fillId="2" borderId="1" xfId="1" applyNumberFormat="1" applyFont="1" applyFill="1" applyBorder="1" applyAlignment="1" applyProtection="1">
      <alignment horizontal="center" vertical="center" wrapText="1"/>
    </xf>
    <xf numFmtId="168" fontId="4" fillId="2" borderId="1" xfId="1" applyNumberFormat="1" applyFont="1" applyFill="1" applyBorder="1" applyAlignment="1" applyProtection="1">
      <alignment horizontal="center" vertical="center" wrapText="1"/>
    </xf>
    <xf numFmtId="49" fontId="4" fillId="2" borderId="4" xfId="1" applyNumberFormat="1" applyFont="1" applyFill="1" applyBorder="1" applyAlignment="1" applyProtection="1">
      <alignment horizontal="center" vertical="center" wrapText="1"/>
    </xf>
    <xf numFmtId="164" fontId="4" fillId="2" borderId="0" xfId="1" applyFont="1" applyFill="1" applyAlignment="1" applyProtection="1">
      <alignment horizontal="center" vertical="center" wrapText="1"/>
    </xf>
    <xf numFmtId="164" fontId="5" fillId="2" borderId="0" xfId="1" applyFont="1" applyFill="1" applyAlignment="1" applyProtection="1">
      <alignment horizontal="center" vertical="center" wrapText="1"/>
    </xf>
    <xf numFmtId="2" fontId="4" fillId="2" borderId="1" xfId="1" applyNumberFormat="1" applyFont="1" applyFill="1" applyBorder="1" applyAlignment="1" applyProtection="1">
      <alignment horizontal="center" vertical="center" wrapText="1"/>
    </xf>
    <xf numFmtId="164" fontId="4" fillId="0" borderId="1" xfId="2" applyFont="1" applyBorder="1" applyAlignment="1" applyProtection="1">
      <alignment horizontal="left" vertical="center" wrapText="1"/>
    </xf>
    <xf numFmtId="164" fontId="5" fillId="0" borderId="1" xfId="2" applyFont="1" applyBorder="1" applyAlignment="1" applyProtection="1">
      <alignment horizontal="center" vertical="center" wrapText="1"/>
    </xf>
    <xf numFmtId="169" fontId="4" fillId="0" borderId="1" xfId="2" applyNumberFormat="1" applyFont="1" applyBorder="1" applyAlignment="1" applyProtection="1">
      <alignment horizontal="center" vertical="center" wrapText="1"/>
    </xf>
    <xf numFmtId="0" fontId="4" fillId="0" borderId="0" xfId="0" applyFont="1" applyAlignment="1">
      <alignment horizontal="center" vertical="center" wrapText="1"/>
    </xf>
    <xf numFmtId="164" fontId="4" fillId="0" borderId="0" xfId="2" applyFont="1" applyAlignment="1" applyProtection="1">
      <alignment horizontal="center" vertical="center" wrapText="1"/>
    </xf>
    <xf numFmtId="164" fontId="13" fillId="0" borderId="1" xfId="2" applyFont="1" applyBorder="1" applyAlignment="1" applyProtection="1">
      <alignment horizontal="left" vertical="center" wrapText="1"/>
    </xf>
    <xf numFmtId="164" fontId="4" fillId="2" borderId="0" xfId="1" applyFont="1" applyFill="1" applyAlignment="1" applyProtection="1">
      <alignment horizontal="right" vertical="center" wrapText="1"/>
    </xf>
    <xf numFmtId="49" fontId="6" fillId="2" borderId="6" xfId="1" applyNumberFormat="1" applyFont="1" applyFill="1" applyBorder="1" applyAlignment="1" applyProtection="1">
      <alignment horizontal="right" vertical="center" wrapText="1"/>
    </xf>
    <xf numFmtId="49" fontId="6" fillId="2" borderId="7" xfId="1" applyNumberFormat="1" applyFont="1" applyFill="1" applyBorder="1" applyAlignment="1" applyProtection="1">
      <alignment horizontal="right" vertical="center" wrapText="1"/>
    </xf>
    <xf numFmtId="49" fontId="6" fillId="2" borderId="3" xfId="1" applyNumberFormat="1" applyFont="1" applyFill="1" applyBorder="1" applyAlignment="1" applyProtection="1">
      <alignment horizontal="right" vertical="center" wrapText="1"/>
    </xf>
    <xf numFmtId="0" fontId="0" fillId="0" borderId="0" xfId="0"/>
    <xf numFmtId="164" fontId="5" fillId="2" borderId="0" xfId="1" applyFont="1" applyFill="1" applyAlignment="1" applyProtection="1">
      <alignment horizontal="center" vertical="center" wrapText="1"/>
    </xf>
    <xf numFmtId="165" fontId="6" fillId="2" borderId="1" xfId="1" applyNumberFormat="1" applyFont="1" applyFill="1" applyBorder="1" applyAlignment="1" applyProtection="1">
      <alignment horizontal="left" vertical="center" wrapText="1"/>
    </xf>
    <xf numFmtId="164" fontId="4" fillId="2" borderId="5" xfId="1" applyFont="1" applyFill="1" applyBorder="1" applyAlignment="1" applyProtection="1">
      <alignment horizontal="left" vertical="center" wrapText="1"/>
    </xf>
    <xf numFmtId="167" fontId="4" fillId="0" borderId="1" xfId="2" applyNumberFormat="1" applyFont="1" applyBorder="1" applyAlignment="1" applyProtection="1">
      <alignment horizontal="left" vertical="center" wrapText="1"/>
    </xf>
    <xf numFmtId="0" fontId="4" fillId="0" borderId="1" xfId="0" applyFont="1" applyBorder="1" applyAlignment="1">
      <alignment horizontal="left" vertical="center" wrapText="1"/>
    </xf>
    <xf numFmtId="164" fontId="5" fillId="0" borderId="0" xfId="2" applyFont="1" applyAlignment="1" applyProtection="1">
      <alignment horizontal="center" vertical="center" wrapText="1"/>
    </xf>
    <xf numFmtId="164" fontId="5" fillId="0" borderId="1" xfId="2" applyFont="1" applyBorder="1" applyAlignment="1" applyProtection="1">
      <alignment horizontal="center" vertical="center" wrapText="1"/>
    </xf>
    <xf numFmtId="164" fontId="4" fillId="0" borderId="1" xfId="2" applyFont="1" applyBorder="1" applyAlignment="1" applyProtection="1">
      <alignment horizontal="left" vertical="center" wrapText="1"/>
    </xf>
    <xf numFmtId="167" fontId="5" fillId="0" borderId="1" xfId="2" applyNumberFormat="1" applyFont="1" applyBorder="1" applyAlignment="1" applyProtection="1">
      <alignment horizontal="left" vertical="center" wrapText="1"/>
    </xf>
    <xf numFmtId="164" fontId="5" fillId="0" borderId="1" xfId="2" applyFont="1" applyBorder="1" applyAlignment="1" applyProtection="1">
      <alignment horizontal="left" vertical="center" wrapText="1"/>
    </xf>
  </cellXfs>
  <cellStyles count="3">
    <cellStyle name="Excel Built-in Normal" xfId="2" xr:uid="{4F55EB55-C415-4729-8A18-F383746B5BFA}"/>
    <cellStyle name="Įprastas 2" xfId="1" xr:uid="{2747BE75-0EAC-4CE4-9229-1AAD5E85FF9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2B10-085E-4629-A24E-DECAD6262383}">
  <dimension ref="A1:M15"/>
  <sheetViews>
    <sheetView zoomScale="90" zoomScaleNormal="90" workbookViewId="0">
      <selection activeCell="N12" sqref="N12"/>
    </sheetView>
  </sheetViews>
  <sheetFormatPr defaultColWidth="8.19921875" defaultRowHeight="13.8" x14ac:dyDescent="0.25"/>
  <cols>
    <col min="1" max="1" width="4.59765625" style="1" customWidth="1"/>
    <col min="2" max="2" width="21.3984375" style="1" customWidth="1"/>
    <col min="3" max="3" width="24.796875" style="1" customWidth="1"/>
    <col min="4" max="4" width="13.69921875" style="1" customWidth="1"/>
    <col min="5" max="5" width="13.8984375" style="1" customWidth="1"/>
    <col min="6" max="6" width="21.19921875" style="1" customWidth="1"/>
    <col min="7" max="7" width="13.19921875" style="1" customWidth="1"/>
    <col min="8" max="8" width="9.8984375" style="1" customWidth="1"/>
    <col min="9" max="9" width="9.296875" style="1" customWidth="1"/>
    <col min="10" max="10" width="10.19921875" style="1" customWidth="1"/>
    <col min="11" max="11" width="9.19921875" style="1" customWidth="1"/>
    <col min="12" max="12" width="9.3984375" style="1" customWidth="1"/>
    <col min="13" max="13" width="24.69921875" style="1" customWidth="1"/>
    <col min="231" max="231" width="4.59765625" customWidth="1"/>
    <col min="232" max="232" width="24.09765625" customWidth="1"/>
    <col min="233" max="233" width="23.69921875" customWidth="1"/>
    <col min="234" max="235" width="9.5" customWidth="1"/>
    <col min="236" max="236" width="11" customWidth="1"/>
    <col min="238" max="238" width="6.5" customWidth="1"/>
    <col min="239" max="239" width="6.8984375" customWidth="1"/>
    <col min="240" max="240" width="7" customWidth="1"/>
    <col min="241" max="241" width="6.09765625" customWidth="1"/>
    <col min="242" max="242" width="8" customWidth="1"/>
    <col min="243" max="243" width="33.09765625" customWidth="1"/>
    <col min="244" max="244" width="20.8984375" customWidth="1"/>
    <col min="487" max="487" width="4.59765625" customWidth="1"/>
    <col min="488" max="488" width="24.09765625" customWidth="1"/>
    <col min="489" max="489" width="23.69921875" customWidth="1"/>
    <col min="490" max="491" width="9.5" customWidth="1"/>
    <col min="492" max="492" width="11" customWidth="1"/>
    <col min="494" max="494" width="6.5" customWidth="1"/>
    <col min="495" max="495" width="6.8984375" customWidth="1"/>
    <col min="496" max="496" width="7" customWidth="1"/>
    <col min="497" max="497" width="6.09765625" customWidth="1"/>
    <col min="498" max="498" width="8" customWidth="1"/>
    <col min="499" max="499" width="33.09765625" customWidth="1"/>
    <col min="500" max="500" width="20.8984375" customWidth="1"/>
    <col min="743" max="743" width="4.59765625" customWidth="1"/>
    <col min="744" max="744" width="24.09765625" customWidth="1"/>
    <col min="745" max="745" width="23.69921875" customWidth="1"/>
    <col min="746" max="747" width="9.5" customWidth="1"/>
    <col min="748" max="748" width="11" customWidth="1"/>
    <col min="750" max="750" width="6.5" customWidth="1"/>
    <col min="751" max="751" width="6.8984375" customWidth="1"/>
    <col min="752" max="752" width="7" customWidth="1"/>
    <col min="753" max="753" width="6.09765625" customWidth="1"/>
    <col min="754" max="754" width="8" customWidth="1"/>
    <col min="755" max="755" width="33.09765625" customWidth="1"/>
    <col min="756" max="756" width="20.8984375" customWidth="1"/>
    <col min="999" max="999" width="4.59765625" customWidth="1"/>
    <col min="1000" max="1000" width="24.09765625" customWidth="1"/>
    <col min="1001" max="1001" width="23.69921875" customWidth="1"/>
    <col min="1002" max="1003" width="9.5" customWidth="1"/>
    <col min="1004" max="1004" width="11" customWidth="1"/>
    <col min="1006" max="1006" width="6.5" customWidth="1"/>
    <col min="1007" max="1007" width="6.8984375" customWidth="1"/>
    <col min="1008" max="1008" width="7" customWidth="1"/>
    <col min="1009" max="1009" width="6.09765625" customWidth="1"/>
    <col min="1010" max="1010" width="8" customWidth="1"/>
    <col min="1011" max="1011" width="33.09765625" customWidth="1"/>
    <col min="1012" max="1012" width="20.8984375" customWidth="1"/>
    <col min="1255" max="1255" width="4.59765625" customWidth="1"/>
    <col min="1256" max="1256" width="24.09765625" customWidth="1"/>
    <col min="1257" max="1257" width="23.69921875" customWidth="1"/>
    <col min="1258" max="1259" width="9.5" customWidth="1"/>
    <col min="1260" max="1260" width="11" customWidth="1"/>
    <col min="1262" max="1262" width="6.5" customWidth="1"/>
    <col min="1263" max="1263" width="6.8984375" customWidth="1"/>
    <col min="1264" max="1264" width="7" customWidth="1"/>
    <col min="1265" max="1265" width="6.09765625" customWidth="1"/>
    <col min="1266" max="1266" width="8" customWidth="1"/>
    <col min="1267" max="1267" width="33.09765625" customWidth="1"/>
    <col min="1268" max="1268" width="20.8984375" customWidth="1"/>
    <col min="1511" max="1511" width="4.59765625" customWidth="1"/>
    <col min="1512" max="1512" width="24.09765625" customWidth="1"/>
    <col min="1513" max="1513" width="23.69921875" customWidth="1"/>
    <col min="1514" max="1515" width="9.5" customWidth="1"/>
    <col min="1516" max="1516" width="11" customWidth="1"/>
    <col min="1518" max="1518" width="6.5" customWidth="1"/>
    <col min="1519" max="1519" width="6.8984375" customWidth="1"/>
    <col min="1520" max="1520" width="7" customWidth="1"/>
    <col min="1521" max="1521" width="6.09765625" customWidth="1"/>
    <col min="1522" max="1522" width="8" customWidth="1"/>
    <col min="1523" max="1523" width="33.09765625" customWidth="1"/>
    <col min="1524" max="1524" width="20.8984375" customWidth="1"/>
    <col min="1767" max="1767" width="4.59765625" customWidth="1"/>
    <col min="1768" max="1768" width="24.09765625" customWidth="1"/>
    <col min="1769" max="1769" width="23.69921875" customWidth="1"/>
    <col min="1770" max="1771" width="9.5" customWidth="1"/>
    <col min="1772" max="1772" width="11" customWidth="1"/>
    <col min="1774" max="1774" width="6.5" customWidth="1"/>
    <col min="1775" max="1775" width="6.8984375" customWidth="1"/>
    <col min="1776" max="1776" width="7" customWidth="1"/>
    <col min="1777" max="1777" width="6.09765625" customWidth="1"/>
    <col min="1778" max="1778" width="8" customWidth="1"/>
    <col min="1779" max="1779" width="33.09765625" customWidth="1"/>
    <col min="1780" max="1780" width="20.8984375" customWidth="1"/>
    <col min="2023" max="2023" width="4.59765625" customWidth="1"/>
    <col min="2024" max="2024" width="24.09765625" customWidth="1"/>
    <col min="2025" max="2025" width="23.69921875" customWidth="1"/>
    <col min="2026" max="2027" width="9.5" customWidth="1"/>
    <col min="2028" max="2028" width="11" customWidth="1"/>
    <col min="2030" max="2030" width="6.5" customWidth="1"/>
    <col min="2031" max="2031" width="6.8984375" customWidth="1"/>
    <col min="2032" max="2032" width="7" customWidth="1"/>
    <col min="2033" max="2033" width="6.09765625" customWidth="1"/>
    <col min="2034" max="2034" width="8" customWidth="1"/>
    <col min="2035" max="2035" width="33.09765625" customWidth="1"/>
    <col min="2036" max="2036" width="20.8984375" customWidth="1"/>
    <col min="2279" max="2279" width="4.59765625" customWidth="1"/>
    <col min="2280" max="2280" width="24.09765625" customWidth="1"/>
    <col min="2281" max="2281" width="23.69921875" customWidth="1"/>
    <col min="2282" max="2283" width="9.5" customWidth="1"/>
    <col min="2284" max="2284" width="11" customWidth="1"/>
    <col min="2286" max="2286" width="6.5" customWidth="1"/>
    <col min="2287" max="2287" width="6.8984375" customWidth="1"/>
    <col min="2288" max="2288" width="7" customWidth="1"/>
    <col min="2289" max="2289" width="6.09765625" customWidth="1"/>
    <col min="2290" max="2290" width="8" customWidth="1"/>
    <col min="2291" max="2291" width="33.09765625" customWidth="1"/>
    <col min="2292" max="2292" width="20.8984375" customWidth="1"/>
    <col min="2535" max="2535" width="4.59765625" customWidth="1"/>
    <col min="2536" max="2536" width="24.09765625" customWidth="1"/>
    <col min="2537" max="2537" width="23.69921875" customWidth="1"/>
    <col min="2538" max="2539" width="9.5" customWidth="1"/>
    <col min="2540" max="2540" width="11" customWidth="1"/>
    <col min="2542" max="2542" width="6.5" customWidth="1"/>
    <col min="2543" max="2543" width="6.8984375" customWidth="1"/>
    <col min="2544" max="2544" width="7" customWidth="1"/>
    <col min="2545" max="2545" width="6.09765625" customWidth="1"/>
    <col min="2546" max="2546" width="8" customWidth="1"/>
    <col min="2547" max="2547" width="33.09765625" customWidth="1"/>
    <col min="2548" max="2548" width="20.8984375" customWidth="1"/>
    <col min="2791" max="2791" width="4.59765625" customWidth="1"/>
    <col min="2792" max="2792" width="24.09765625" customWidth="1"/>
    <col min="2793" max="2793" width="23.69921875" customWidth="1"/>
    <col min="2794" max="2795" width="9.5" customWidth="1"/>
    <col min="2796" max="2796" width="11" customWidth="1"/>
    <col min="2798" max="2798" width="6.5" customWidth="1"/>
    <col min="2799" max="2799" width="6.8984375" customWidth="1"/>
    <col min="2800" max="2800" width="7" customWidth="1"/>
    <col min="2801" max="2801" width="6.09765625" customWidth="1"/>
    <col min="2802" max="2802" width="8" customWidth="1"/>
    <col min="2803" max="2803" width="33.09765625" customWidth="1"/>
    <col min="2804" max="2804" width="20.8984375" customWidth="1"/>
    <col min="3047" max="3047" width="4.59765625" customWidth="1"/>
    <col min="3048" max="3048" width="24.09765625" customWidth="1"/>
    <col min="3049" max="3049" width="23.69921875" customWidth="1"/>
    <col min="3050" max="3051" width="9.5" customWidth="1"/>
    <col min="3052" max="3052" width="11" customWidth="1"/>
    <col min="3054" max="3054" width="6.5" customWidth="1"/>
    <col min="3055" max="3055" width="6.8984375" customWidth="1"/>
    <col min="3056" max="3056" width="7" customWidth="1"/>
    <col min="3057" max="3057" width="6.09765625" customWidth="1"/>
    <col min="3058" max="3058" width="8" customWidth="1"/>
    <col min="3059" max="3059" width="33.09765625" customWidth="1"/>
    <col min="3060" max="3060" width="20.8984375" customWidth="1"/>
    <col min="3303" max="3303" width="4.59765625" customWidth="1"/>
    <col min="3304" max="3304" width="24.09765625" customWidth="1"/>
    <col min="3305" max="3305" width="23.69921875" customWidth="1"/>
    <col min="3306" max="3307" width="9.5" customWidth="1"/>
    <col min="3308" max="3308" width="11" customWidth="1"/>
    <col min="3310" max="3310" width="6.5" customWidth="1"/>
    <col min="3311" max="3311" width="6.8984375" customWidth="1"/>
    <col min="3312" max="3312" width="7" customWidth="1"/>
    <col min="3313" max="3313" width="6.09765625" customWidth="1"/>
    <col min="3314" max="3314" width="8" customWidth="1"/>
    <col min="3315" max="3315" width="33.09765625" customWidth="1"/>
    <col min="3316" max="3316" width="20.8984375" customWidth="1"/>
    <col min="3559" max="3559" width="4.59765625" customWidth="1"/>
    <col min="3560" max="3560" width="24.09765625" customWidth="1"/>
    <col min="3561" max="3561" width="23.69921875" customWidth="1"/>
    <col min="3562" max="3563" width="9.5" customWidth="1"/>
    <col min="3564" max="3564" width="11" customWidth="1"/>
    <col min="3566" max="3566" width="6.5" customWidth="1"/>
    <col min="3567" max="3567" width="6.8984375" customWidth="1"/>
    <col min="3568" max="3568" width="7" customWidth="1"/>
    <col min="3569" max="3569" width="6.09765625" customWidth="1"/>
    <col min="3570" max="3570" width="8" customWidth="1"/>
    <col min="3571" max="3571" width="33.09765625" customWidth="1"/>
    <col min="3572" max="3572" width="20.8984375" customWidth="1"/>
    <col min="3815" max="3815" width="4.59765625" customWidth="1"/>
    <col min="3816" max="3816" width="24.09765625" customWidth="1"/>
    <col min="3817" max="3817" width="23.69921875" customWidth="1"/>
    <col min="3818" max="3819" width="9.5" customWidth="1"/>
    <col min="3820" max="3820" width="11" customWidth="1"/>
    <col min="3822" max="3822" width="6.5" customWidth="1"/>
    <col min="3823" max="3823" width="6.8984375" customWidth="1"/>
    <col min="3824" max="3824" width="7" customWidth="1"/>
    <col min="3825" max="3825" width="6.09765625" customWidth="1"/>
    <col min="3826" max="3826" width="8" customWidth="1"/>
    <col min="3827" max="3827" width="33.09765625" customWidth="1"/>
    <col min="3828" max="3828" width="20.8984375" customWidth="1"/>
    <col min="4071" max="4071" width="4.59765625" customWidth="1"/>
    <col min="4072" max="4072" width="24.09765625" customWidth="1"/>
    <col min="4073" max="4073" width="23.69921875" customWidth="1"/>
    <col min="4074" max="4075" width="9.5" customWidth="1"/>
    <col min="4076" max="4076" width="11" customWidth="1"/>
    <col min="4078" max="4078" width="6.5" customWidth="1"/>
    <col min="4079" max="4079" width="6.8984375" customWidth="1"/>
    <col min="4080" max="4080" width="7" customWidth="1"/>
    <col min="4081" max="4081" width="6.09765625" customWidth="1"/>
    <col min="4082" max="4082" width="8" customWidth="1"/>
    <col min="4083" max="4083" width="33.09765625" customWidth="1"/>
    <col min="4084" max="4084" width="20.8984375" customWidth="1"/>
    <col min="4327" max="4327" width="4.59765625" customWidth="1"/>
    <col min="4328" max="4328" width="24.09765625" customWidth="1"/>
    <col min="4329" max="4329" width="23.69921875" customWidth="1"/>
    <col min="4330" max="4331" width="9.5" customWidth="1"/>
    <col min="4332" max="4332" width="11" customWidth="1"/>
    <col min="4334" max="4334" width="6.5" customWidth="1"/>
    <col min="4335" max="4335" width="6.8984375" customWidth="1"/>
    <col min="4336" max="4336" width="7" customWidth="1"/>
    <col min="4337" max="4337" width="6.09765625" customWidth="1"/>
    <col min="4338" max="4338" width="8" customWidth="1"/>
    <col min="4339" max="4339" width="33.09765625" customWidth="1"/>
    <col min="4340" max="4340" width="20.8984375" customWidth="1"/>
    <col min="4583" max="4583" width="4.59765625" customWidth="1"/>
    <col min="4584" max="4584" width="24.09765625" customWidth="1"/>
    <col min="4585" max="4585" width="23.69921875" customWidth="1"/>
    <col min="4586" max="4587" width="9.5" customWidth="1"/>
    <col min="4588" max="4588" width="11" customWidth="1"/>
    <col min="4590" max="4590" width="6.5" customWidth="1"/>
    <col min="4591" max="4591" width="6.8984375" customWidth="1"/>
    <col min="4592" max="4592" width="7" customWidth="1"/>
    <col min="4593" max="4593" width="6.09765625" customWidth="1"/>
    <col min="4594" max="4594" width="8" customWidth="1"/>
    <col min="4595" max="4595" width="33.09765625" customWidth="1"/>
    <col min="4596" max="4596" width="20.8984375" customWidth="1"/>
    <col min="4839" max="4839" width="4.59765625" customWidth="1"/>
    <col min="4840" max="4840" width="24.09765625" customWidth="1"/>
    <col min="4841" max="4841" width="23.69921875" customWidth="1"/>
    <col min="4842" max="4843" width="9.5" customWidth="1"/>
    <col min="4844" max="4844" width="11" customWidth="1"/>
    <col min="4846" max="4846" width="6.5" customWidth="1"/>
    <col min="4847" max="4847" width="6.8984375" customWidth="1"/>
    <col min="4848" max="4848" width="7" customWidth="1"/>
    <col min="4849" max="4849" width="6.09765625" customWidth="1"/>
    <col min="4850" max="4850" width="8" customWidth="1"/>
    <col min="4851" max="4851" width="33.09765625" customWidth="1"/>
    <col min="4852" max="4852" width="20.8984375" customWidth="1"/>
    <col min="5095" max="5095" width="4.59765625" customWidth="1"/>
    <col min="5096" max="5096" width="24.09765625" customWidth="1"/>
    <col min="5097" max="5097" width="23.69921875" customWidth="1"/>
    <col min="5098" max="5099" width="9.5" customWidth="1"/>
    <col min="5100" max="5100" width="11" customWidth="1"/>
    <col min="5102" max="5102" width="6.5" customWidth="1"/>
    <col min="5103" max="5103" width="6.8984375" customWidth="1"/>
    <col min="5104" max="5104" width="7" customWidth="1"/>
    <col min="5105" max="5105" width="6.09765625" customWidth="1"/>
    <col min="5106" max="5106" width="8" customWidth="1"/>
    <col min="5107" max="5107" width="33.09765625" customWidth="1"/>
    <col min="5108" max="5108" width="20.8984375" customWidth="1"/>
    <col min="5351" max="5351" width="4.59765625" customWidth="1"/>
    <col min="5352" max="5352" width="24.09765625" customWidth="1"/>
    <col min="5353" max="5353" width="23.69921875" customWidth="1"/>
    <col min="5354" max="5355" width="9.5" customWidth="1"/>
    <col min="5356" max="5356" width="11" customWidth="1"/>
    <col min="5358" max="5358" width="6.5" customWidth="1"/>
    <col min="5359" max="5359" width="6.8984375" customWidth="1"/>
    <col min="5360" max="5360" width="7" customWidth="1"/>
    <col min="5361" max="5361" width="6.09765625" customWidth="1"/>
    <col min="5362" max="5362" width="8" customWidth="1"/>
    <col min="5363" max="5363" width="33.09765625" customWidth="1"/>
    <col min="5364" max="5364" width="20.8984375" customWidth="1"/>
    <col min="5607" max="5607" width="4.59765625" customWidth="1"/>
    <col min="5608" max="5608" width="24.09765625" customWidth="1"/>
    <col min="5609" max="5609" width="23.69921875" customWidth="1"/>
    <col min="5610" max="5611" width="9.5" customWidth="1"/>
    <col min="5612" max="5612" width="11" customWidth="1"/>
    <col min="5614" max="5614" width="6.5" customWidth="1"/>
    <col min="5615" max="5615" width="6.8984375" customWidth="1"/>
    <col min="5616" max="5616" width="7" customWidth="1"/>
    <col min="5617" max="5617" width="6.09765625" customWidth="1"/>
    <col min="5618" max="5618" width="8" customWidth="1"/>
    <col min="5619" max="5619" width="33.09765625" customWidth="1"/>
    <col min="5620" max="5620" width="20.8984375" customWidth="1"/>
    <col min="5863" max="5863" width="4.59765625" customWidth="1"/>
    <col min="5864" max="5864" width="24.09765625" customWidth="1"/>
    <col min="5865" max="5865" width="23.69921875" customWidth="1"/>
    <col min="5866" max="5867" width="9.5" customWidth="1"/>
    <col min="5868" max="5868" width="11" customWidth="1"/>
    <col min="5870" max="5870" width="6.5" customWidth="1"/>
    <col min="5871" max="5871" width="6.8984375" customWidth="1"/>
    <col min="5872" max="5872" width="7" customWidth="1"/>
    <col min="5873" max="5873" width="6.09765625" customWidth="1"/>
    <col min="5874" max="5874" width="8" customWidth="1"/>
    <col min="5875" max="5875" width="33.09765625" customWidth="1"/>
    <col min="5876" max="5876" width="20.8984375" customWidth="1"/>
    <col min="6119" max="6119" width="4.59765625" customWidth="1"/>
    <col min="6120" max="6120" width="24.09765625" customWidth="1"/>
    <col min="6121" max="6121" width="23.69921875" customWidth="1"/>
    <col min="6122" max="6123" width="9.5" customWidth="1"/>
    <col min="6124" max="6124" width="11" customWidth="1"/>
    <col min="6126" max="6126" width="6.5" customWidth="1"/>
    <col min="6127" max="6127" width="6.8984375" customWidth="1"/>
    <col min="6128" max="6128" width="7" customWidth="1"/>
    <col min="6129" max="6129" width="6.09765625" customWidth="1"/>
    <col min="6130" max="6130" width="8" customWidth="1"/>
    <col min="6131" max="6131" width="33.09765625" customWidth="1"/>
    <col min="6132" max="6132" width="20.8984375" customWidth="1"/>
    <col min="6375" max="6375" width="4.59765625" customWidth="1"/>
    <col min="6376" max="6376" width="24.09765625" customWidth="1"/>
    <col min="6377" max="6377" width="23.69921875" customWidth="1"/>
    <col min="6378" max="6379" width="9.5" customWidth="1"/>
    <col min="6380" max="6380" width="11" customWidth="1"/>
    <col min="6382" max="6382" width="6.5" customWidth="1"/>
    <col min="6383" max="6383" width="6.8984375" customWidth="1"/>
    <col min="6384" max="6384" width="7" customWidth="1"/>
    <col min="6385" max="6385" width="6.09765625" customWidth="1"/>
    <col min="6386" max="6386" width="8" customWidth="1"/>
    <col min="6387" max="6387" width="33.09765625" customWidth="1"/>
    <col min="6388" max="6388" width="20.8984375" customWidth="1"/>
    <col min="6631" max="6631" width="4.59765625" customWidth="1"/>
    <col min="6632" max="6632" width="24.09765625" customWidth="1"/>
    <col min="6633" max="6633" width="23.69921875" customWidth="1"/>
    <col min="6634" max="6635" width="9.5" customWidth="1"/>
    <col min="6636" max="6636" width="11" customWidth="1"/>
    <col min="6638" max="6638" width="6.5" customWidth="1"/>
    <col min="6639" max="6639" width="6.8984375" customWidth="1"/>
    <col min="6640" max="6640" width="7" customWidth="1"/>
    <col min="6641" max="6641" width="6.09765625" customWidth="1"/>
    <col min="6642" max="6642" width="8" customWidth="1"/>
    <col min="6643" max="6643" width="33.09765625" customWidth="1"/>
    <col min="6644" max="6644" width="20.8984375" customWidth="1"/>
    <col min="6887" max="6887" width="4.59765625" customWidth="1"/>
    <col min="6888" max="6888" width="24.09765625" customWidth="1"/>
    <col min="6889" max="6889" width="23.69921875" customWidth="1"/>
    <col min="6890" max="6891" width="9.5" customWidth="1"/>
    <col min="6892" max="6892" width="11" customWidth="1"/>
    <col min="6894" max="6894" width="6.5" customWidth="1"/>
    <col min="6895" max="6895" width="6.8984375" customWidth="1"/>
    <col min="6896" max="6896" width="7" customWidth="1"/>
    <col min="6897" max="6897" width="6.09765625" customWidth="1"/>
    <col min="6898" max="6898" width="8" customWidth="1"/>
    <col min="6899" max="6899" width="33.09765625" customWidth="1"/>
    <col min="6900" max="6900" width="20.8984375" customWidth="1"/>
    <col min="7143" max="7143" width="4.59765625" customWidth="1"/>
    <col min="7144" max="7144" width="24.09765625" customWidth="1"/>
    <col min="7145" max="7145" width="23.69921875" customWidth="1"/>
    <col min="7146" max="7147" width="9.5" customWidth="1"/>
    <col min="7148" max="7148" width="11" customWidth="1"/>
    <col min="7150" max="7150" width="6.5" customWidth="1"/>
    <col min="7151" max="7151" width="6.8984375" customWidth="1"/>
    <col min="7152" max="7152" width="7" customWidth="1"/>
    <col min="7153" max="7153" width="6.09765625" customWidth="1"/>
    <col min="7154" max="7154" width="8" customWidth="1"/>
    <col min="7155" max="7155" width="33.09765625" customWidth="1"/>
    <col min="7156" max="7156" width="20.8984375" customWidth="1"/>
    <col min="7399" max="7399" width="4.59765625" customWidth="1"/>
    <col min="7400" max="7400" width="24.09765625" customWidth="1"/>
    <col min="7401" max="7401" width="23.69921875" customWidth="1"/>
    <col min="7402" max="7403" width="9.5" customWidth="1"/>
    <col min="7404" max="7404" width="11" customWidth="1"/>
    <col min="7406" max="7406" width="6.5" customWidth="1"/>
    <col min="7407" max="7407" width="6.8984375" customWidth="1"/>
    <col min="7408" max="7408" width="7" customWidth="1"/>
    <col min="7409" max="7409" width="6.09765625" customWidth="1"/>
    <col min="7410" max="7410" width="8" customWidth="1"/>
    <col min="7411" max="7411" width="33.09765625" customWidth="1"/>
    <col min="7412" max="7412" width="20.8984375" customWidth="1"/>
    <col min="7655" max="7655" width="4.59765625" customWidth="1"/>
    <col min="7656" max="7656" width="24.09765625" customWidth="1"/>
    <col min="7657" max="7657" width="23.69921875" customWidth="1"/>
    <col min="7658" max="7659" width="9.5" customWidth="1"/>
    <col min="7660" max="7660" width="11" customWidth="1"/>
    <col min="7662" max="7662" width="6.5" customWidth="1"/>
    <col min="7663" max="7663" width="6.8984375" customWidth="1"/>
    <col min="7664" max="7664" width="7" customWidth="1"/>
    <col min="7665" max="7665" width="6.09765625" customWidth="1"/>
    <col min="7666" max="7666" width="8" customWidth="1"/>
    <col min="7667" max="7667" width="33.09765625" customWidth="1"/>
    <col min="7668" max="7668" width="20.8984375" customWidth="1"/>
    <col min="7911" max="7911" width="4.59765625" customWidth="1"/>
    <col min="7912" max="7912" width="24.09765625" customWidth="1"/>
    <col min="7913" max="7913" width="23.69921875" customWidth="1"/>
    <col min="7914" max="7915" width="9.5" customWidth="1"/>
    <col min="7916" max="7916" width="11" customWidth="1"/>
    <col min="7918" max="7918" width="6.5" customWidth="1"/>
    <col min="7919" max="7919" width="6.8984375" customWidth="1"/>
    <col min="7920" max="7920" width="7" customWidth="1"/>
    <col min="7921" max="7921" width="6.09765625" customWidth="1"/>
    <col min="7922" max="7922" width="8" customWidth="1"/>
    <col min="7923" max="7923" width="33.09765625" customWidth="1"/>
    <col min="7924" max="7924" width="20.8984375" customWidth="1"/>
    <col min="8167" max="8167" width="4.59765625" customWidth="1"/>
    <col min="8168" max="8168" width="24.09765625" customWidth="1"/>
    <col min="8169" max="8169" width="23.69921875" customWidth="1"/>
    <col min="8170" max="8171" width="9.5" customWidth="1"/>
    <col min="8172" max="8172" width="11" customWidth="1"/>
    <col min="8174" max="8174" width="6.5" customWidth="1"/>
    <col min="8175" max="8175" width="6.8984375" customWidth="1"/>
    <col min="8176" max="8176" width="7" customWidth="1"/>
    <col min="8177" max="8177" width="6.09765625" customWidth="1"/>
    <col min="8178" max="8178" width="8" customWidth="1"/>
    <col min="8179" max="8179" width="33.09765625" customWidth="1"/>
    <col min="8180" max="8180" width="20.8984375" customWidth="1"/>
    <col min="8423" max="8423" width="4.59765625" customWidth="1"/>
    <col min="8424" max="8424" width="24.09765625" customWidth="1"/>
    <col min="8425" max="8425" width="23.69921875" customWidth="1"/>
    <col min="8426" max="8427" width="9.5" customWidth="1"/>
    <col min="8428" max="8428" width="11" customWidth="1"/>
    <col min="8430" max="8430" width="6.5" customWidth="1"/>
    <col min="8431" max="8431" width="6.8984375" customWidth="1"/>
    <col min="8432" max="8432" width="7" customWidth="1"/>
    <col min="8433" max="8433" width="6.09765625" customWidth="1"/>
    <col min="8434" max="8434" width="8" customWidth="1"/>
    <col min="8435" max="8435" width="33.09765625" customWidth="1"/>
    <col min="8436" max="8436" width="20.8984375" customWidth="1"/>
    <col min="8679" max="8679" width="4.59765625" customWidth="1"/>
    <col min="8680" max="8680" width="24.09765625" customWidth="1"/>
    <col min="8681" max="8681" width="23.69921875" customWidth="1"/>
    <col min="8682" max="8683" width="9.5" customWidth="1"/>
    <col min="8684" max="8684" width="11" customWidth="1"/>
    <col min="8686" max="8686" width="6.5" customWidth="1"/>
    <col min="8687" max="8687" width="6.8984375" customWidth="1"/>
    <col min="8688" max="8688" width="7" customWidth="1"/>
    <col min="8689" max="8689" width="6.09765625" customWidth="1"/>
    <col min="8690" max="8690" width="8" customWidth="1"/>
    <col min="8691" max="8691" width="33.09765625" customWidth="1"/>
    <col min="8692" max="8692" width="20.8984375" customWidth="1"/>
    <col min="8935" max="8935" width="4.59765625" customWidth="1"/>
    <col min="8936" max="8936" width="24.09765625" customWidth="1"/>
    <col min="8937" max="8937" width="23.69921875" customWidth="1"/>
    <col min="8938" max="8939" width="9.5" customWidth="1"/>
    <col min="8940" max="8940" width="11" customWidth="1"/>
    <col min="8942" max="8942" width="6.5" customWidth="1"/>
    <col min="8943" max="8943" width="6.8984375" customWidth="1"/>
    <col min="8944" max="8944" width="7" customWidth="1"/>
    <col min="8945" max="8945" width="6.09765625" customWidth="1"/>
    <col min="8946" max="8946" width="8" customWidth="1"/>
    <col min="8947" max="8947" width="33.09765625" customWidth="1"/>
    <col min="8948" max="8948" width="20.8984375" customWidth="1"/>
    <col min="9191" max="9191" width="4.59765625" customWidth="1"/>
    <col min="9192" max="9192" width="24.09765625" customWidth="1"/>
    <col min="9193" max="9193" width="23.69921875" customWidth="1"/>
    <col min="9194" max="9195" width="9.5" customWidth="1"/>
    <col min="9196" max="9196" width="11" customWidth="1"/>
    <col min="9198" max="9198" width="6.5" customWidth="1"/>
    <col min="9199" max="9199" width="6.8984375" customWidth="1"/>
    <col min="9200" max="9200" width="7" customWidth="1"/>
    <col min="9201" max="9201" width="6.09765625" customWidth="1"/>
    <col min="9202" max="9202" width="8" customWidth="1"/>
    <col min="9203" max="9203" width="33.09765625" customWidth="1"/>
    <col min="9204" max="9204" width="20.8984375" customWidth="1"/>
    <col min="9447" max="9447" width="4.59765625" customWidth="1"/>
    <col min="9448" max="9448" width="24.09765625" customWidth="1"/>
    <col min="9449" max="9449" width="23.69921875" customWidth="1"/>
    <col min="9450" max="9451" width="9.5" customWidth="1"/>
    <col min="9452" max="9452" width="11" customWidth="1"/>
    <col min="9454" max="9454" width="6.5" customWidth="1"/>
    <col min="9455" max="9455" width="6.8984375" customWidth="1"/>
    <col min="9456" max="9456" width="7" customWidth="1"/>
    <col min="9457" max="9457" width="6.09765625" customWidth="1"/>
    <col min="9458" max="9458" width="8" customWidth="1"/>
    <col min="9459" max="9459" width="33.09765625" customWidth="1"/>
    <col min="9460" max="9460" width="20.8984375" customWidth="1"/>
    <col min="9703" max="9703" width="4.59765625" customWidth="1"/>
    <col min="9704" max="9704" width="24.09765625" customWidth="1"/>
    <col min="9705" max="9705" width="23.69921875" customWidth="1"/>
    <col min="9706" max="9707" width="9.5" customWidth="1"/>
    <col min="9708" max="9708" width="11" customWidth="1"/>
    <col min="9710" max="9710" width="6.5" customWidth="1"/>
    <col min="9711" max="9711" width="6.8984375" customWidth="1"/>
    <col min="9712" max="9712" width="7" customWidth="1"/>
    <col min="9713" max="9713" width="6.09765625" customWidth="1"/>
    <col min="9714" max="9714" width="8" customWidth="1"/>
    <col min="9715" max="9715" width="33.09765625" customWidth="1"/>
    <col min="9716" max="9716" width="20.8984375" customWidth="1"/>
    <col min="9959" max="9959" width="4.59765625" customWidth="1"/>
    <col min="9960" max="9960" width="24.09765625" customWidth="1"/>
    <col min="9961" max="9961" width="23.69921875" customWidth="1"/>
    <col min="9962" max="9963" width="9.5" customWidth="1"/>
    <col min="9964" max="9964" width="11" customWidth="1"/>
    <col min="9966" max="9966" width="6.5" customWidth="1"/>
    <col min="9967" max="9967" width="6.8984375" customWidth="1"/>
    <col min="9968" max="9968" width="7" customWidth="1"/>
    <col min="9969" max="9969" width="6.09765625" customWidth="1"/>
    <col min="9970" max="9970" width="8" customWidth="1"/>
    <col min="9971" max="9971" width="33.09765625" customWidth="1"/>
    <col min="9972" max="9972" width="20.8984375" customWidth="1"/>
    <col min="10215" max="10215" width="4.59765625" customWidth="1"/>
    <col min="10216" max="10216" width="24.09765625" customWidth="1"/>
    <col min="10217" max="10217" width="23.69921875" customWidth="1"/>
    <col min="10218" max="10219" width="9.5" customWidth="1"/>
    <col min="10220" max="10220" width="11" customWidth="1"/>
    <col min="10222" max="10222" width="6.5" customWidth="1"/>
    <col min="10223" max="10223" width="6.8984375" customWidth="1"/>
    <col min="10224" max="10224" width="7" customWidth="1"/>
    <col min="10225" max="10225" width="6.09765625" customWidth="1"/>
    <col min="10226" max="10226" width="8" customWidth="1"/>
    <col min="10227" max="10227" width="33.09765625" customWidth="1"/>
    <col min="10228" max="10228" width="20.8984375" customWidth="1"/>
    <col min="10471" max="10471" width="4.59765625" customWidth="1"/>
    <col min="10472" max="10472" width="24.09765625" customWidth="1"/>
    <col min="10473" max="10473" width="23.69921875" customWidth="1"/>
    <col min="10474" max="10475" width="9.5" customWidth="1"/>
    <col min="10476" max="10476" width="11" customWidth="1"/>
    <col min="10478" max="10478" width="6.5" customWidth="1"/>
    <col min="10479" max="10479" width="6.8984375" customWidth="1"/>
    <col min="10480" max="10480" width="7" customWidth="1"/>
    <col min="10481" max="10481" width="6.09765625" customWidth="1"/>
    <col min="10482" max="10482" width="8" customWidth="1"/>
    <col min="10483" max="10483" width="33.09765625" customWidth="1"/>
    <col min="10484" max="10484" width="20.8984375" customWidth="1"/>
    <col min="10727" max="10727" width="4.59765625" customWidth="1"/>
    <col min="10728" max="10728" width="24.09765625" customWidth="1"/>
    <col min="10729" max="10729" width="23.69921875" customWidth="1"/>
    <col min="10730" max="10731" width="9.5" customWidth="1"/>
    <col min="10732" max="10732" width="11" customWidth="1"/>
    <col min="10734" max="10734" width="6.5" customWidth="1"/>
    <col min="10735" max="10735" width="6.8984375" customWidth="1"/>
    <col min="10736" max="10736" width="7" customWidth="1"/>
    <col min="10737" max="10737" width="6.09765625" customWidth="1"/>
    <col min="10738" max="10738" width="8" customWidth="1"/>
    <col min="10739" max="10739" width="33.09765625" customWidth="1"/>
    <col min="10740" max="10740" width="20.8984375" customWidth="1"/>
    <col min="10983" max="10983" width="4.59765625" customWidth="1"/>
    <col min="10984" max="10984" width="24.09765625" customWidth="1"/>
    <col min="10985" max="10985" width="23.69921875" customWidth="1"/>
    <col min="10986" max="10987" width="9.5" customWidth="1"/>
    <col min="10988" max="10988" width="11" customWidth="1"/>
    <col min="10990" max="10990" width="6.5" customWidth="1"/>
    <col min="10991" max="10991" width="6.8984375" customWidth="1"/>
    <col min="10992" max="10992" width="7" customWidth="1"/>
    <col min="10993" max="10993" width="6.09765625" customWidth="1"/>
    <col min="10994" max="10994" width="8" customWidth="1"/>
    <col min="10995" max="10995" width="33.09765625" customWidth="1"/>
    <col min="10996" max="10996" width="20.8984375" customWidth="1"/>
    <col min="11239" max="11239" width="4.59765625" customWidth="1"/>
    <col min="11240" max="11240" width="24.09765625" customWidth="1"/>
    <col min="11241" max="11241" width="23.69921875" customWidth="1"/>
    <col min="11242" max="11243" width="9.5" customWidth="1"/>
    <col min="11244" max="11244" width="11" customWidth="1"/>
    <col min="11246" max="11246" width="6.5" customWidth="1"/>
    <col min="11247" max="11247" width="6.8984375" customWidth="1"/>
    <col min="11248" max="11248" width="7" customWidth="1"/>
    <col min="11249" max="11249" width="6.09765625" customWidth="1"/>
    <col min="11250" max="11250" width="8" customWidth="1"/>
    <col min="11251" max="11251" width="33.09765625" customWidth="1"/>
    <col min="11252" max="11252" width="20.8984375" customWidth="1"/>
    <col min="11495" max="11495" width="4.59765625" customWidth="1"/>
    <col min="11496" max="11496" width="24.09765625" customWidth="1"/>
    <col min="11497" max="11497" width="23.69921875" customWidth="1"/>
    <col min="11498" max="11499" width="9.5" customWidth="1"/>
    <col min="11500" max="11500" width="11" customWidth="1"/>
    <col min="11502" max="11502" width="6.5" customWidth="1"/>
    <col min="11503" max="11503" width="6.8984375" customWidth="1"/>
    <col min="11504" max="11504" width="7" customWidth="1"/>
    <col min="11505" max="11505" width="6.09765625" customWidth="1"/>
    <col min="11506" max="11506" width="8" customWidth="1"/>
    <col min="11507" max="11507" width="33.09765625" customWidth="1"/>
    <col min="11508" max="11508" width="20.8984375" customWidth="1"/>
    <col min="11751" max="11751" width="4.59765625" customWidth="1"/>
    <col min="11752" max="11752" width="24.09765625" customWidth="1"/>
    <col min="11753" max="11753" width="23.69921875" customWidth="1"/>
    <col min="11754" max="11755" width="9.5" customWidth="1"/>
    <col min="11756" max="11756" width="11" customWidth="1"/>
    <col min="11758" max="11758" width="6.5" customWidth="1"/>
    <col min="11759" max="11759" width="6.8984375" customWidth="1"/>
    <col min="11760" max="11760" width="7" customWidth="1"/>
    <col min="11761" max="11761" width="6.09765625" customWidth="1"/>
    <col min="11762" max="11762" width="8" customWidth="1"/>
    <col min="11763" max="11763" width="33.09765625" customWidth="1"/>
    <col min="11764" max="11764" width="20.8984375" customWidth="1"/>
    <col min="12007" max="12007" width="4.59765625" customWidth="1"/>
    <col min="12008" max="12008" width="24.09765625" customWidth="1"/>
    <col min="12009" max="12009" width="23.69921875" customWidth="1"/>
    <col min="12010" max="12011" width="9.5" customWidth="1"/>
    <col min="12012" max="12012" width="11" customWidth="1"/>
    <col min="12014" max="12014" width="6.5" customWidth="1"/>
    <col min="12015" max="12015" width="6.8984375" customWidth="1"/>
    <col min="12016" max="12016" width="7" customWidth="1"/>
    <col min="12017" max="12017" width="6.09765625" customWidth="1"/>
    <col min="12018" max="12018" width="8" customWidth="1"/>
    <col min="12019" max="12019" width="33.09765625" customWidth="1"/>
    <col min="12020" max="12020" width="20.8984375" customWidth="1"/>
    <col min="12263" max="12263" width="4.59765625" customWidth="1"/>
    <col min="12264" max="12264" width="24.09765625" customWidth="1"/>
    <col min="12265" max="12265" width="23.69921875" customWidth="1"/>
    <col min="12266" max="12267" width="9.5" customWidth="1"/>
    <col min="12268" max="12268" width="11" customWidth="1"/>
    <col min="12270" max="12270" width="6.5" customWidth="1"/>
    <col min="12271" max="12271" width="6.8984375" customWidth="1"/>
    <col min="12272" max="12272" width="7" customWidth="1"/>
    <col min="12273" max="12273" width="6.09765625" customWidth="1"/>
    <col min="12274" max="12274" width="8" customWidth="1"/>
    <col min="12275" max="12275" width="33.09765625" customWidth="1"/>
    <col min="12276" max="12276" width="20.8984375" customWidth="1"/>
    <col min="12519" max="12519" width="4.59765625" customWidth="1"/>
    <col min="12520" max="12520" width="24.09765625" customWidth="1"/>
    <col min="12521" max="12521" width="23.69921875" customWidth="1"/>
    <col min="12522" max="12523" width="9.5" customWidth="1"/>
    <col min="12524" max="12524" width="11" customWidth="1"/>
    <col min="12526" max="12526" width="6.5" customWidth="1"/>
    <col min="12527" max="12527" width="6.8984375" customWidth="1"/>
    <col min="12528" max="12528" width="7" customWidth="1"/>
    <col min="12529" max="12529" width="6.09765625" customWidth="1"/>
    <col min="12530" max="12530" width="8" customWidth="1"/>
    <col min="12531" max="12531" width="33.09765625" customWidth="1"/>
    <col min="12532" max="12532" width="20.8984375" customWidth="1"/>
    <col min="12775" max="12775" width="4.59765625" customWidth="1"/>
    <col min="12776" max="12776" width="24.09765625" customWidth="1"/>
    <col min="12777" max="12777" width="23.69921875" customWidth="1"/>
    <col min="12778" max="12779" width="9.5" customWidth="1"/>
    <col min="12780" max="12780" width="11" customWidth="1"/>
    <col min="12782" max="12782" width="6.5" customWidth="1"/>
    <col min="12783" max="12783" width="6.8984375" customWidth="1"/>
    <col min="12784" max="12784" width="7" customWidth="1"/>
    <col min="12785" max="12785" width="6.09765625" customWidth="1"/>
    <col min="12786" max="12786" width="8" customWidth="1"/>
    <col min="12787" max="12787" width="33.09765625" customWidth="1"/>
    <col min="12788" max="12788" width="20.8984375" customWidth="1"/>
    <col min="13031" max="13031" width="4.59765625" customWidth="1"/>
    <col min="13032" max="13032" width="24.09765625" customWidth="1"/>
    <col min="13033" max="13033" width="23.69921875" customWidth="1"/>
    <col min="13034" max="13035" width="9.5" customWidth="1"/>
    <col min="13036" max="13036" width="11" customWidth="1"/>
    <col min="13038" max="13038" width="6.5" customWidth="1"/>
    <col min="13039" max="13039" width="6.8984375" customWidth="1"/>
    <col min="13040" max="13040" width="7" customWidth="1"/>
    <col min="13041" max="13041" width="6.09765625" customWidth="1"/>
    <col min="13042" max="13042" width="8" customWidth="1"/>
    <col min="13043" max="13043" width="33.09765625" customWidth="1"/>
    <col min="13044" max="13044" width="20.8984375" customWidth="1"/>
    <col min="13287" max="13287" width="4.59765625" customWidth="1"/>
    <col min="13288" max="13288" width="24.09765625" customWidth="1"/>
    <col min="13289" max="13289" width="23.69921875" customWidth="1"/>
    <col min="13290" max="13291" width="9.5" customWidth="1"/>
    <col min="13292" max="13292" width="11" customWidth="1"/>
    <col min="13294" max="13294" width="6.5" customWidth="1"/>
    <col min="13295" max="13295" width="6.8984375" customWidth="1"/>
    <col min="13296" max="13296" width="7" customWidth="1"/>
    <col min="13297" max="13297" width="6.09765625" customWidth="1"/>
    <col min="13298" max="13298" width="8" customWidth="1"/>
    <col min="13299" max="13299" width="33.09765625" customWidth="1"/>
    <col min="13300" max="13300" width="20.8984375" customWidth="1"/>
    <col min="13543" max="13543" width="4.59765625" customWidth="1"/>
    <col min="13544" max="13544" width="24.09765625" customWidth="1"/>
    <col min="13545" max="13545" width="23.69921875" customWidth="1"/>
    <col min="13546" max="13547" width="9.5" customWidth="1"/>
    <col min="13548" max="13548" width="11" customWidth="1"/>
    <col min="13550" max="13550" width="6.5" customWidth="1"/>
    <col min="13551" max="13551" width="6.8984375" customWidth="1"/>
    <col min="13552" max="13552" width="7" customWidth="1"/>
    <col min="13553" max="13553" width="6.09765625" customWidth="1"/>
    <col min="13554" max="13554" width="8" customWidth="1"/>
    <col min="13555" max="13555" width="33.09765625" customWidth="1"/>
    <col min="13556" max="13556" width="20.8984375" customWidth="1"/>
    <col min="13799" max="13799" width="4.59765625" customWidth="1"/>
    <col min="13800" max="13800" width="24.09765625" customWidth="1"/>
    <col min="13801" max="13801" width="23.69921875" customWidth="1"/>
    <col min="13802" max="13803" width="9.5" customWidth="1"/>
    <col min="13804" max="13804" width="11" customWidth="1"/>
    <col min="13806" max="13806" width="6.5" customWidth="1"/>
    <col min="13807" max="13807" width="6.8984375" customWidth="1"/>
    <col min="13808" max="13808" width="7" customWidth="1"/>
    <col min="13809" max="13809" width="6.09765625" customWidth="1"/>
    <col min="13810" max="13810" width="8" customWidth="1"/>
    <col min="13811" max="13811" width="33.09765625" customWidth="1"/>
    <col min="13812" max="13812" width="20.8984375" customWidth="1"/>
    <col min="14055" max="14055" width="4.59765625" customWidth="1"/>
    <col min="14056" max="14056" width="24.09765625" customWidth="1"/>
    <col min="14057" max="14057" width="23.69921875" customWidth="1"/>
    <col min="14058" max="14059" width="9.5" customWidth="1"/>
    <col min="14060" max="14060" width="11" customWidth="1"/>
    <col min="14062" max="14062" width="6.5" customWidth="1"/>
    <col min="14063" max="14063" width="6.8984375" customWidth="1"/>
    <col min="14064" max="14064" width="7" customWidth="1"/>
    <col min="14065" max="14065" width="6.09765625" customWidth="1"/>
    <col min="14066" max="14066" width="8" customWidth="1"/>
    <col min="14067" max="14067" width="33.09765625" customWidth="1"/>
    <col min="14068" max="14068" width="20.8984375" customWidth="1"/>
    <col min="14311" max="14311" width="4.59765625" customWidth="1"/>
    <col min="14312" max="14312" width="24.09765625" customWidth="1"/>
    <col min="14313" max="14313" width="23.69921875" customWidth="1"/>
    <col min="14314" max="14315" width="9.5" customWidth="1"/>
    <col min="14316" max="14316" width="11" customWidth="1"/>
    <col min="14318" max="14318" width="6.5" customWidth="1"/>
    <col min="14319" max="14319" width="6.8984375" customWidth="1"/>
    <col min="14320" max="14320" width="7" customWidth="1"/>
    <col min="14321" max="14321" width="6.09765625" customWidth="1"/>
    <col min="14322" max="14322" width="8" customWidth="1"/>
    <col min="14323" max="14323" width="33.09765625" customWidth="1"/>
    <col min="14324" max="14324" width="20.8984375" customWidth="1"/>
    <col min="14567" max="14567" width="4.59765625" customWidth="1"/>
    <col min="14568" max="14568" width="24.09765625" customWidth="1"/>
    <col min="14569" max="14569" width="23.69921875" customWidth="1"/>
    <col min="14570" max="14571" width="9.5" customWidth="1"/>
    <col min="14572" max="14572" width="11" customWidth="1"/>
    <col min="14574" max="14574" width="6.5" customWidth="1"/>
    <col min="14575" max="14575" width="6.8984375" customWidth="1"/>
    <col min="14576" max="14576" width="7" customWidth="1"/>
    <col min="14577" max="14577" width="6.09765625" customWidth="1"/>
    <col min="14578" max="14578" width="8" customWidth="1"/>
    <col min="14579" max="14579" width="33.09765625" customWidth="1"/>
    <col min="14580" max="14580" width="20.8984375" customWidth="1"/>
    <col min="14823" max="14823" width="4.59765625" customWidth="1"/>
    <col min="14824" max="14824" width="24.09765625" customWidth="1"/>
    <col min="14825" max="14825" width="23.69921875" customWidth="1"/>
    <col min="14826" max="14827" width="9.5" customWidth="1"/>
    <col min="14828" max="14828" width="11" customWidth="1"/>
    <col min="14830" max="14830" width="6.5" customWidth="1"/>
    <col min="14831" max="14831" width="6.8984375" customWidth="1"/>
    <col min="14832" max="14832" width="7" customWidth="1"/>
    <col min="14833" max="14833" width="6.09765625" customWidth="1"/>
    <col min="14834" max="14834" width="8" customWidth="1"/>
    <col min="14835" max="14835" width="33.09765625" customWidth="1"/>
    <col min="14836" max="14836" width="20.8984375" customWidth="1"/>
    <col min="15079" max="15079" width="4.59765625" customWidth="1"/>
    <col min="15080" max="15080" width="24.09765625" customWidth="1"/>
    <col min="15081" max="15081" width="23.69921875" customWidth="1"/>
    <col min="15082" max="15083" width="9.5" customWidth="1"/>
    <col min="15084" max="15084" width="11" customWidth="1"/>
    <col min="15086" max="15086" width="6.5" customWidth="1"/>
    <col min="15087" max="15087" width="6.8984375" customWidth="1"/>
    <col min="15088" max="15088" width="7" customWidth="1"/>
    <col min="15089" max="15089" width="6.09765625" customWidth="1"/>
    <col min="15090" max="15090" width="8" customWidth="1"/>
    <col min="15091" max="15091" width="33.09765625" customWidth="1"/>
    <col min="15092" max="15092" width="20.8984375" customWidth="1"/>
    <col min="15335" max="15335" width="4.59765625" customWidth="1"/>
    <col min="15336" max="15336" width="24.09765625" customWidth="1"/>
    <col min="15337" max="15337" width="23.69921875" customWidth="1"/>
    <col min="15338" max="15339" width="9.5" customWidth="1"/>
    <col min="15340" max="15340" width="11" customWidth="1"/>
    <col min="15342" max="15342" width="6.5" customWidth="1"/>
    <col min="15343" max="15343" width="6.8984375" customWidth="1"/>
    <col min="15344" max="15344" width="7" customWidth="1"/>
    <col min="15345" max="15345" width="6.09765625" customWidth="1"/>
    <col min="15346" max="15346" width="8" customWidth="1"/>
    <col min="15347" max="15347" width="33.09765625" customWidth="1"/>
    <col min="15348" max="15348" width="20.8984375" customWidth="1"/>
    <col min="15591" max="15591" width="4.59765625" customWidth="1"/>
    <col min="15592" max="15592" width="24.09765625" customWidth="1"/>
    <col min="15593" max="15593" width="23.69921875" customWidth="1"/>
    <col min="15594" max="15595" width="9.5" customWidth="1"/>
    <col min="15596" max="15596" width="11" customWidth="1"/>
    <col min="15598" max="15598" width="6.5" customWidth="1"/>
    <col min="15599" max="15599" width="6.8984375" customWidth="1"/>
    <col min="15600" max="15600" width="7" customWidth="1"/>
    <col min="15601" max="15601" width="6.09765625" customWidth="1"/>
    <col min="15602" max="15602" width="8" customWidth="1"/>
    <col min="15603" max="15603" width="33.09765625" customWidth="1"/>
    <col min="15604" max="15604" width="20.8984375" customWidth="1"/>
    <col min="15847" max="15847" width="4.59765625" customWidth="1"/>
    <col min="15848" max="15848" width="24.09765625" customWidth="1"/>
    <col min="15849" max="15849" width="23.69921875" customWidth="1"/>
    <col min="15850" max="15851" width="9.5" customWidth="1"/>
    <col min="15852" max="15852" width="11" customWidth="1"/>
    <col min="15854" max="15854" width="6.5" customWidth="1"/>
    <col min="15855" max="15855" width="6.8984375" customWidth="1"/>
    <col min="15856" max="15856" width="7" customWidth="1"/>
    <col min="15857" max="15857" width="6.09765625" customWidth="1"/>
    <col min="15858" max="15858" width="8" customWidth="1"/>
    <col min="15859" max="15859" width="33.09765625" customWidth="1"/>
    <col min="15860" max="15860" width="20.8984375" customWidth="1"/>
    <col min="16103" max="16103" width="4.59765625" customWidth="1"/>
    <col min="16104" max="16104" width="24.09765625" customWidth="1"/>
    <col min="16105" max="16105" width="23.69921875" customWidth="1"/>
    <col min="16106" max="16107" width="9.5" customWidth="1"/>
    <col min="16108" max="16108" width="11" customWidth="1"/>
    <col min="16110" max="16110" width="6.5" customWidth="1"/>
    <col min="16111" max="16111" width="6.8984375" customWidth="1"/>
    <col min="16112" max="16112" width="7" customWidth="1"/>
    <col min="16113" max="16113" width="6.09765625" customWidth="1"/>
    <col min="16114" max="16114" width="8" customWidth="1"/>
    <col min="16115" max="16115" width="33.09765625" customWidth="1"/>
    <col min="16116" max="16116" width="20.8984375" customWidth="1"/>
  </cols>
  <sheetData>
    <row r="1" spans="1:13" x14ac:dyDescent="0.25">
      <c r="A1" s="25" t="s">
        <v>0</v>
      </c>
      <c r="B1" s="25"/>
      <c r="C1" s="25"/>
      <c r="D1" s="25"/>
      <c r="E1" s="25"/>
      <c r="F1" s="25"/>
      <c r="G1" s="25"/>
      <c r="H1" s="25"/>
      <c r="I1" s="25"/>
      <c r="J1" s="25"/>
      <c r="K1" s="25"/>
      <c r="L1" s="25"/>
      <c r="M1" s="25"/>
    </row>
    <row r="2" spans="1:13" x14ac:dyDescent="0.25">
      <c r="A2" s="16"/>
      <c r="B2" s="16"/>
      <c r="C2" s="16"/>
      <c r="D2" s="16"/>
      <c r="E2" s="16"/>
      <c r="F2" s="16"/>
      <c r="G2" s="16"/>
      <c r="H2" s="16"/>
      <c r="I2" s="16"/>
      <c r="J2" s="16"/>
      <c r="K2" s="16"/>
      <c r="L2" s="16"/>
      <c r="M2" s="16"/>
    </row>
    <row r="3" spans="1:13" x14ac:dyDescent="0.25">
      <c r="A3" s="30" t="s">
        <v>1</v>
      </c>
      <c r="B3" s="30"/>
      <c r="C3" s="30"/>
      <c r="D3" s="30"/>
      <c r="E3" s="30"/>
      <c r="F3" s="30"/>
      <c r="G3" s="30"/>
      <c r="H3" s="30"/>
      <c r="I3" s="30"/>
      <c r="J3" s="30"/>
      <c r="K3" s="30"/>
      <c r="L3" s="30"/>
      <c r="M3" s="30"/>
    </row>
    <row r="4" spans="1:13" s="2" customFormat="1" x14ac:dyDescent="0.25">
      <c r="A4" s="17"/>
      <c r="B4" s="17"/>
      <c r="C4" s="17"/>
      <c r="D4" s="17"/>
      <c r="E4" s="17"/>
      <c r="F4" s="17"/>
      <c r="G4" s="17"/>
      <c r="H4" s="17"/>
      <c r="I4" s="17"/>
      <c r="J4" s="17"/>
      <c r="K4" s="17"/>
      <c r="L4" s="17"/>
      <c r="M4" s="17"/>
    </row>
    <row r="5" spans="1:13" s="2" customFormat="1" x14ac:dyDescent="0.25">
      <c r="A5" s="30" t="s">
        <v>2</v>
      </c>
      <c r="B5" s="30"/>
      <c r="C5" s="30"/>
      <c r="D5" s="30"/>
      <c r="E5" s="30"/>
      <c r="F5" s="30"/>
      <c r="G5" s="30"/>
      <c r="H5" s="30"/>
      <c r="I5" s="30"/>
      <c r="J5" s="30"/>
      <c r="K5" s="30"/>
      <c r="L5" s="30"/>
      <c r="M5" s="30"/>
    </row>
    <row r="6" spans="1:13" s="2" customFormat="1" x14ac:dyDescent="0.25">
      <c r="A6" s="17"/>
      <c r="B6" s="17"/>
      <c r="C6" s="17"/>
      <c r="D6" s="17"/>
      <c r="E6" s="17"/>
      <c r="F6" s="17"/>
      <c r="G6" s="17"/>
      <c r="H6" s="17"/>
      <c r="I6" s="17"/>
      <c r="J6" s="17"/>
      <c r="K6" s="17"/>
      <c r="L6" s="17"/>
      <c r="M6" s="17"/>
    </row>
    <row r="7" spans="1:13" ht="82.8" x14ac:dyDescent="0.25">
      <c r="A7" s="8" t="s">
        <v>3</v>
      </c>
      <c r="B7" s="9" t="s">
        <v>4</v>
      </c>
      <c r="C7" s="9" t="s">
        <v>5</v>
      </c>
      <c r="D7" s="9" t="s">
        <v>6</v>
      </c>
      <c r="E7" s="9" t="s">
        <v>7</v>
      </c>
      <c r="F7" s="9" t="s">
        <v>8</v>
      </c>
      <c r="G7" s="9" t="s">
        <v>9</v>
      </c>
      <c r="H7" s="9" t="s">
        <v>10</v>
      </c>
      <c r="I7" s="9" t="s">
        <v>11</v>
      </c>
      <c r="J7" s="9" t="s">
        <v>12</v>
      </c>
      <c r="K7" s="9" t="s">
        <v>13</v>
      </c>
      <c r="L7" s="9" t="s">
        <v>14</v>
      </c>
      <c r="M7" s="9" t="s">
        <v>15</v>
      </c>
    </row>
    <row r="8" spans="1:13" x14ac:dyDescent="0.25">
      <c r="A8" s="10">
        <v>1</v>
      </c>
      <c r="B8" s="11">
        <v>2</v>
      </c>
      <c r="C8" s="11">
        <v>3</v>
      </c>
      <c r="D8" s="11">
        <v>4</v>
      </c>
      <c r="E8" s="11">
        <v>5</v>
      </c>
      <c r="F8" s="11">
        <v>6</v>
      </c>
      <c r="G8" s="11">
        <v>7</v>
      </c>
      <c r="H8" s="11">
        <v>8</v>
      </c>
      <c r="I8" s="11">
        <v>9</v>
      </c>
      <c r="J8" s="11">
        <v>10</v>
      </c>
      <c r="K8" s="11">
        <v>11</v>
      </c>
      <c r="L8" s="11">
        <v>12</v>
      </c>
      <c r="M8" s="11">
        <v>13</v>
      </c>
    </row>
    <row r="9" spans="1:13" ht="33.75" customHeight="1" x14ac:dyDescent="0.25">
      <c r="A9" s="8" t="s">
        <v>78</v>
      </c>
      <c r="B9" s="31" t="s">
        <v>92</v>
      </c>
      <c r="C9" s="31"/>
      <c r="D9" s="31"/>
      <c r="E9" s="31"/>
      <c r="F9" s="31"/>
      <c r="G9" s="31"/>
      <c r="H9" s="31"/>
      <c r="I9" s="31"/>
      <c r="J9" s="31"/>
      <c r="K9" s="31"/>
      <c r="L9" s="31"/>
      <c r="M9" s="31"/>
    </row>
    <row r="10" spans="1:13" ht="162.6" customHeight="1" x14ac:dyDescent="0.25">
      <c r="A10" s="8" t="s">
        <v>79</v>
      </c>
      <c r="B10" s="4" t="s">
        <v>81</v>
      </c>
      <c r="C10" s="3" t="s">
        <v>17</v>
      </c>
      <c r="D10" s="12">
        <v>2500</v>
      </c>
      <c r="E10" s="5" t="s">
        <v>82</v>
      </c>
      <c r="F10" s="3" t="s">
        <v>83</v>
      </c>
      <c r="G10" s="13">
        <v>2500</v>
      </c>
      <c r="H10" s="14" t="s">
        <v>84</v>
      </c>
      <c r="I10" s="9">
        <v>250</v>
      </c>
      <c r="J10" s="18">
        <v>370</v>
      </c>
      <c r="K10" s="18">
        <f>J10*I10</f>
        <v>92500</v>
      </c>
      <c r="L10" s="18">
        <f>K10</f>
        <v>92500</v>
      </c>
      <c r="M10" s="3" t="s">
        <v>85</v>
      </c>
    </row>
    <row r="11" spans="1:13" ht="181.2" customHeight="1" x14ac:dyDescent="0.25">
      <c r="A11" s="8" t="s">
        <v>80</v>
      </c>
      <c r="B11" s="4" t="s">
        <v>18</v>
      </c>
      <c r="C11" s="3" t="s">
        <v>19</v>
      </c>
      <c r="D11" s="12">
        <v>50</v>
      </c>
      <c r="E11" s="5" t="s">
        <v>82</v>
      </c>
      <c r="F11" s="3" t="s">
        <v>86</v>
      </c>
      <c r="G11" s="13">
        <v>50</v>
      </c>
      <c r="H11" s="14" t="s">
        <v>84</v>
      </c>
      <c r="I11" s="9">
        <v>5</v>
      </c>
      <c r="J11" s="18">
        <v>280</v>
      </c>
      <c r="K11" s="18">
        <f>J11*I11</f>
        <v>1400</v>
      </c>
      <c r="L11" s="18">
        <f>K11+K11*0.05</f>
        <v>1470</v>
      </c>
      <c r="M11" s="3" t="s">
        <v>87</v>
      </c>
    </row>
    <row r="12" spans="1:13" ht="41.4" x14ac:dyDescent="0.25">
      <c r="A12" s="8" t="s">
        <v>88</v>
      </c>
      <c r="B12" s="6" t="s">
        <v>89</v>
      </c>
      <c r="C12" s="3"/>
      <c r="D12" s="12"/>
      <c r="E12" s="5"/>
      <c r="F12" s="7"/>
      <c r="G12" s="13">
        <v>1</v>
      </c>
      <c r="H12" s="14" t="s">
        <v>90</v>
      </c>
      <c r="I12" s="9">
        <v>1</v>
      </c>
      <c r="J12" s="18">
        <v>1150</v>
      </c>
      <c r="K12" s="18">
        <f>J12*I12</f>
        <v>1150</v>
      </c>
      <c r="L12" s="18">
        <f>K12+K12*0.05</f>
        <v>1207.5</v>
      </c>
      <c r="M12" s="3" t="s">
        <v>91</v>
      </c>
    </row>
    <row r="13" spans="1:13" ht="12" customHeight="1" x14ac:dyDescent="0.25">
      <c r="A13" s="15"/>
      <c r="B13" s="26" t="s">
        <v>101</v>
      </c>
      <c r="C13" s="27"/>
      <c r="D13" s="27"/>
      <c r="E13" s="27"/>
      <c r="F13" s="27"/>
      <c r="G13" s="27"/>
      <c r="H13" s="27"/>
      <c r="I13" s="27"/>
      <c r="J13" s="28"/>
      <c r="K13" s="18">
        <f>SUM(K10:K12)</f>
        <v>95050</v>
      </c>
      <c r="L13" s="18">
        <f>SUM(L10:L12)</f>
        <v>95177.5</v>
      </c>
      <c r="M13" s="3"/>
    </row>
    <row r="14" spans="1:13" ht="218.4" customHeight="1" x14ac:dyDescent="0.25">
      <c r="A14" s="32" t="s">
        <v>100</v>
      </c>
      <c r="B14" s="32"/>
      <c r="C14" s="32"/>
      <c r="D14" s="32"/>
      <c r="E14" s="32"/>
      <c r="F14" s="32"/>
      <c r="G14" s="32"/>
      <c r="H14" s="32"/>
      <c r="I14" s="32"/>
      <c r="J14" s="32"/>
      <c r="K14" s="32"/>
      <c r="L14" s="32"/>
      <c r="M14" s="32"/>
    </row>
    <row r="15" spans="1:13" x14ac:dyDescent="0.25">
      <c r="A15" s="29"/>
      <c r="B15" s="29"/>
      <c r="C15" s="29"/>
      <c r="D15" s="29"/>
      <c r="E15" s="29"/>
      <c r="F15" s="29"/>
      <c r="G15" s="29"/>
      <c r="H15" s="29"/>
      <c r="I15" s="29"/>
      <c r="J15" s="29"/>
      <c r="K15" s="29"/>
      <c r="L15" s="29"/>
      <c r="M15" s="29"/>
    </row>
  </sheetData>
  <mergeCells count="7">
    <mergeCell ref="A1:M1"/>
    <mergeCell ref="B13:J13"/>
    <mergeCell ref="A15:M15"/>
    <mergeCell ref="A3:M3"/>
    <mergeCell ref="A5:M5"/>
    <mergeCell ref="B9:M9"/>
    <mergeCell ref="A14:M14"/>
  </mergeCells>
  <printOptions horizontalCentered="1" verticalCentered="1"/>
  <pageMargins left="0.27559055118110237" right="0.27559055118110237" top="0.51181102362204722" bottom="0.51181102362204722" header="0.11811023622047245" footer="0.11811023622047245"/>
  <pageSetup paperSize="9" scale="75"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05026-AA8F-4C68-91C6-BBE3C55BF1BA}">
  <dimension ref="A1:K27"/>
  <sheetViews>
    <sheetView tabSelected="1" topLeftCell="A5" zoomScale="80" zoomScaleNormal="80" workbookViewId="0">
      <selection activeCell="L9" sqref="L9"/>
    </sheetView>
  </sheetViews>
  <sheetFormatPr defaultRowHeight="13.8" x14ac:dyDescent="0.25"/>
  <cols>
    <col min="1" max="1" width="6.69921875" customWidth="1"/>
    <col min="2" max="3" width="18.8984375" customWidth="1"/>
    <col min="11" max="11" width="53.69921875" customWidth="1"/>
  </cols>
  <sheetData>
    <row r="1" spans="1:11" x14ac:dyDescent="0.25">
      <c r="A1" s="25" t="s">
        <v>0</v>
      </c>
      <c r="B1" s="25"/>
      <c r="C1" s="25"/>
      <c r="D1" s="25"/>
      <c r="E1" s="25"/>
      <c r="F1" s="25"/>
      <c r="G1" s="25"/>
      <c r="H1" s="25"/>
      <c r="I1" s="25"/>
      <c r="J1" s="25"/>
      <c r="K1" s="25"/>
    </row>
    <row r="2" spans="1:11" x14ac:dyDescent="0.25">
      <c r="A2" s="16"/>
      <c r="B2" s="16"/>
      <c r="C2" s="16"/>
      <c r="D2" s="16"/>
      <c r="E2" s="16"/>
      <c r="F2" s="16"/>
      <c r="G2" s="16"/>
      <c r="H2" s="16"/>
      <c r="I2" s="16"/>
      <c r="J2" s="16"/>
      <c r="K2" s="22"/>
    </row>
    <row r="3" spans="1:11" x14ac:dyDescent="0.25">
      <c r="A3" s="30" t="s">
        <v>1</v>
      </c>
      <c r="B3" s="30"/>
      <c r="C3" s="30"/>
      <c r="D3" s="30"/>
      <c r="E3" s="30"/>
      <c r="F3" s="30"/>
      <c r="G3" s="30"/>
      <c r="H3" s="30"/>
      <c r="I3" s="30"/>
      <c r="J3" s="30"/>
      <c r="K3" s="30"/>
    </row>
    <row r="4" spans="1:11" x14ac:dyDescent="0.25">
      <c r="A4" s="17"/>
      <c r="B4" s="17"/>
      <c r="C4" s="17"/>
      <c r="D4" s="17"/>
      <c r="E4" s="17"/>
      <c r="F4" s="17"/>
      <c r="G4" s="17"/>
      <c r="H4" s="17"/>
      <c r="I4" s="17"/>
      <c r="J4" s="17"/>
      <c r="K4" s="16"/>
    </row>
    <row r="5" spans="1:11" x14ac:dyDescent="0.25">
      <c r="A5" s="30" t="s">
        <v>2</v>
      </c>
      <c r="B5" s="30"/>
      <c r="C5" s="30"/>
      <c r="D5" s="30"/>
      <c r="E5" s="30"/>
      <c r="F5" s="30"/>
      <c r="G5" s="30"/>
      <c r="H5" s="30"/>
      <c r="I5" s="30"/>
      <c r="J5" s="30"/>
      <c r="K5" s="30"/>
    </row>
    <row r="6" spans="1:11" x14ac:dyDescent="0.25">
      <c r="A6" s="35" t="s">
        <v>20</v>
      </c>
      <c r="B6" s="35"/>
      <c r="C6" s="35"/>
      <c r="D6" s="35"/>
      <c r="E6" s="35"/>
      <c r="F6" s="35"/>
      <c r="G6" s="35"/>
      <c r="H6" s="35"/>
      <c r="I6" s="35"/>
      <c r="J6" s="35"/>
      <c r="K6" s="35"/>
    </row>
    <row r="7" spans="1:11" x14ac:dyDescent="0.25">
      <c r="A7" s="23"/>
      <c r="B7" s="23"/>
      <c r="C7" s="23"/>
      <c r="D7" s="23"/>
      <c r="E7" s="23"/>
      <c r="F7" s="23"/>
      <c r="G7" s="23"/>
      <c r="H7" s="23"/>
      <c r="I7" s="23"/>
      <c r="J7" s="23"/>
      <c r="K7" s="23"/>
    </row>
    <row r="8" spans="1:11" ht="41.4" x14ac:dyDescent="0.25">
      <c r="A8" s="20" t="s">
        <v>21</v>
      </c>
      <c r="B8" s="36" t="s">
        <v>22</v>
      </c>
      <c r="C8" s="36"/>
      <c r="D8" s="36" t="s">
        <v>23</v>
      </c>
      <c r="E8" s="36"/>
      <c r="F8" s="36"/>
      <c r="G8" s="36"/>
      <c r="H8" s="36"/>
      <c r="I8" s="36"/>
      <c r="J8" s="36"/>
      <c r="K8" s="20" t="s">
        <v>24</v>
      </c>
    </row>
    <row r="9" spans="1:11" ht="27.6" x14ac:dyDescent="0.25">
      <c r="A9" s="21" t="s">
        <v>25</v>
      </c>
      <c r="B9" s="33" t="s">
        <v>26</v>
      </c>
      <c r="C9" s="33"/>
      <c r="D9" s="34"/>
      <c r="E9" s="34"/>
      <c r="F9" s="34"/>
      <c r="G9" s="34"/>
      <c r="H9" s="34"/>
      <c r="I9" s="34"/>
      <c r="J9" s="34"/>
      <c r="K9" s="19" t="s">
        <v>93</v>
      </c>
    </row>
    <row r="10" spans="1:11" ht="27.6" x14ac:dyDescent="0.25">
      <c r="A10" s="21" t="s">
        <v>27</v>
      </c>
      <c r="B10" s="33" t="s">
        <v>28</v>
      </c>
      <c r="C10" s="33"/>
      <c r="D10" s="37" t="s">
        <v>102</v>
      </c>
      <c r="E10" s="37"/>
      <c r="F10" s="37"/>
      <c r="G10" s="37"/>
      <c r="H10" s="37"/>
      <c r="I10" s="37"/>
      <c r="J10" s="37"/>
      <c r="K10" s="19" t="s">
        <v>110</v>
      </c>
    </row>
    <row r="11" spans="1:11" ht="27.6" x14ac:dyDescent="0.25">
      <c r="A11" s="21" t="s">
        <v>29</v>
      </c>
      <c r="B11" s="33" t="s">
        <v>30</v>
      </c>
      <c r="C11" s="33"/>
      <c r="D11" s="37" t="s">
        <v>31</v>
      </c>
      <c r="E11" s="37"/>
      <c r="F11" s="37"/>
      <c r="G11" s="37"/>
      <c r="H11" s="37"/>
      <c r="I11" s="37"/>
      <c r="J11" s="37"/>
      <c r="K11" s="19" t="s">
        <v>106</v>
      </c>
    </row>
    <row r="12" spans="1:11" ht="110.4" x14ac:dyDescent="0.25">
      <c r="A12" s="21" t="s">
        <v>32</v>
      </c>
      <c r="B12" s="33" t="s">
        <v>33</v>
      </c>
      <c r="C12" s="33"/>
      <c r="D12" s="37" t="s">
        <v>34</v>
      </c>
      <c r="E12" s="37"/>
      <c r="F12" s="37"/>
      <c r="G12" s="37"/>
      <c r="H12" s="37"/>
      <c r="I12" s="37"/>
      <c r="J12" s="37"/>
      <c r="K12" s="24" t="s">
        <v>109</v>
      </c>
    </row>
    <row r="13" spans="1:11" ht="41.4" x14ac:dyDescent="0.25">
      <c r="A13" s="21" t="s">
        <v>35</v>
      </c>
      <c r="B13" s="33" t="s">
        <v>36</v>
      </c>
      <c r="C13" s="33"/>
      <c r="D13" s="37" t="s">
        <v>37</v>
      </c>
      <c r="E13" s="37"/>
      <c r="F13" s="37"/>
      <c r="G13" s="37"/>
      <c r="H13" s="37"/>
      <c r="I13" s="37"/>
      <c r="J13" s="37"/>
      <c r="K13" s="19" t="s">
        <v>111</v>
      </c>
    </row>
    <row r="14" spans="1:11" ht="41.4" x14ac:dyDescent="0.25">
      <c r="A14" s="21" t="s">
        <v>38</v>
      </c>
      <c r="B14" s="33" t="s">
        <v>39</v>
      </c>
      <c r="C14" s="33"/>
      <c r="D14" s="37" t="s">
        <v>40</v>
      </c>
      <c r="E14" s="37"/>
      <c r="F14" s="37"/>
      <c r="G14" s="37"/>
      <c r="H14" s="37"/>
      <c r="I14" s="37"/>
      <c r="J14" s="37"/>
      <c r="K14" s="19" t="s">
        <v>112</v>
      </c>
    </row>
    <row r="15" spans="1:11" ht="82.8" x14ac:dyDescent="0.25">
      <c r="A15" s="21" t="s">
        <v>16</v>
      </c>
      <c r="B15" s="33" t="s">
        <v>41</v>
      </c>
      <c r="C15" s="33"/>
      <c r="D15" s="37" t="s">
        <v>42</v>
      </c>
      <c r="E15" s="37"/>
      <c r="F15" s="37"/>
      <c r="G15" s="37"/>
      <c r="H15" s="37"/>
      <c r="I15" s="37"/>
      <c r="J15" s="37"/>
      <c r="K15" s="19" t="s">
        <v>107</v>
      </c>
    </row>
    <row r="16" spans="1:11" ht="55.2" x14ac:dyDescent="0.25">
      <c r="A16" s="21" t="s">
        <v>43</v>
      </c>
      <c r="B16" s="33" t="s">
        <v>44</v>
      </c>
      <c r="C16" s="33"/>
      <c r="D16" s="37" t="s">
        <v>45</v>
      </c>
      <c r="E16" s="37"/>
      <c r="F16" s="37"/>
      <c r="G16" s="37"/>
      <c r="H16" s="37"/>
      <c r="I16" s="37"/>
      <c r="J16" s="37"/>
      <c r="K16" s="19" t="s">
        <v>113</v>
      </c>
    </row>
    <row r="17" spans="1:11" ht="27.6" x14ac:dyDescent="0.25">
      <c r="A17" s="21" t="s">
        <v>46</v>
      </c>
      <c r="B17" s="33" t="s">
        <v>47</v>
      </c>
      <c r="C17" s="33"/>
      <c r="D17" s="37" t="s">
        <v>48</v>
      </c>
      <c r="E17" s="37"/>
      <c r="F17" s="37"/>
      <c r="G17" s="37"/>
      <c r="H17" s="37"/>
      <c r="I17" s="37"/>
      <c r="J17" s="37"/>
      <c r="K17" s="19" t="s">
        <v>105</v>
      </c>
    </row>
    <row r="18" spans="1:11" ht="41.4" x14ac:dyDescent="0.25">
      <c r="A18" s="21" t="s">
        <v>49</v>
      </c>
      <c r="B18" s="33" t="s">
        <v>50</v>
      </c>
      <c r="C18" s="33"/>
      <c r="D18" s="37" t="s">
        <v>51</v>
      </c>
      <c r="E18" s="37"/>
      <c r="F18" s="37"/>
      <c r="G18" s="37"/>
      <c r="H18" s="37"/>
      <c r="I18" s="37"/>
      <c r="J18" s="37"/>
      <c r="K18" s="19" t="s">
        <v>108</v>
      </c>
    </row>
    <row r="19" spans="1:11" ht="27.6" x14ac:dyDescent="0.25">
      <c r="A19" s="21" t="s">
        <v>52</v>
      </c>
      <c r="B19" s="33" t="s">
        <v>53</v>
      </c>
      <c r="C19" s="33"/>
      <c r="D19" s="37" t="s">
        <v>54</v>
      </c>
      <c r="E19" s="37"/>
      <c r="F19" s="37"/>
      <c r="G19" s="37"/>
      <c r="H19" s="37"/>
      <c r="I19" s="37"/>
      <c r="J19" s="37"/>
      <c r="K19" s="19" t="s">
        <v>114</v>
      </c>
    </row>
    <row r="20" spans="1:11" ht="116.4" customHeight="1" x14ac:dyDescent="0.25">
      <c r="A20" s="21" t="s">
        <v>55</v>
      </c>
      <c r="B20" s="33" t="s">
        <v>56</v>
      </c>
      <c r="C20" s="33"/>
      <c r="D20" s="37" t="s">
        <v>57</v>
      </c>
      <c r="E20" s="37"/>
      <c r="F20" s="37"/>
      <c r="G20" s="37"/>
      <c r="H20" s="37"/>
      <c r="I20" s="37"/>
      <c r="J20" s="37"/>
      <c r="K20" s="19" t="s">
        <v>96</v>
      </c>
    </row>
    <row r="21" spans="1:11" ht="41.4" x14ac:dyDescent="0.25">
      <c r="A21" s="21" t="s">
        <v>58</v>
      </c>
      <c r="B21" s="33" t="s">
        <v>59</v>
      </c>
      <c r="C21" s="33"/>
      <c r="D21" s="37" t="s">
        <v>60</v>
      </c>
      <c r="E21" s="37"/>
      <c r="F21" s="37"/>
      <c r="G21" s="37"/>
      <c r="H21" s="37"/>
      <c r="I21" s="37"/>
      <c r="J21" s="37"/>
      <c r="K21" s="24" t="s">
        <v>115</v>
      </c>
    </row>
    <row r="22" spans="1:11" ht="29.4" customHeight="1" x14ac:dyDescent="0.25">
      <c r="A22" s="21" t="s">
        <v>61</v>
      </c>
      <c r="B22" s="33" t="s">
        <v>62</v>
      </c>
      <c r="C22" s="33"/>
      <c r="D22" s="37" t="s">
        <v>63</v>
      </c>
      <c r="E22" s="37"/>
      <c r="F22" s="37"/>
      <c r="G22" s="37"/>
      <c r="H22" s="37"/>
      <c r="I22" s="37"/>
      <c r="J22" s="37"/>
      <c r="K22" s="19" t="s">
        <v>104</v>
      </c>
    </row>
    <row r="23" spans="1:11" ht="41.4" x14ac:dyDescent="0.25">
      <c r="A23" s="21" t="s">
        <v>64</v>
      </c>
      <c r="B23" s="33" t="s">
        <v>65</v>
      </c>
      <c r="C23" s="33"/>
      <c r="D23" s="37" t="s">
        <v>66</v>
      </c>
      <c r="E23" s="37"/>
      <c r="F23" s="37"/>
      <c r="G23" s="37"/>
      <c r="H23" s="37"/>
      <c r="I23" s="37"/>
      <c r="J23" s="37"/>
      <c r="K23" s="19" t="s">
        <v>97</v>
      </c>
    </row>
    <row r="24" spans="1:11" x14ac:dyDescent="0.25">
      <c r="A24" s="21" t="s">
        <v>67</v>
      </c>
      <c r="B24" s="33" t="s">
        <v>68</v>
      </c>
      <c r="C24" s="33"/>
      <c r="D24" s="37" t="s">
        <v>69</v>
      </c>
      <c r="E24" s="37"/>
      <c r="F24" s="37"/>
      <c r="G24" s="37"/>
      <c r="H24" s="37"/>
      <c r="I24" s="37"/>
      <c r="J24" s="37"/>
      <c r="K24" s="19" t="s">
        <v>94</v>
      </c>
    </row>
    <row r="25" spans="1:11" ht="55.2" x14ac:dyDescent="0.25">
      <c r="A25" s="21" t="s">
        <v>70</v>
      </c>
      <c r="B25" s="38" t="s">
        <v>71</v>
      </c>
      <c r="C25" s="38"/>
      <c r="D25" s="37" t="s">
        <v>72</v>
      </c>
      <c r="E25" s="37"/>
      <c r="F25" s="37"/>
      <c r="G25" s="37"/>
      <c r="H25" s="37"/>
      <c r="I25" s="37"/>
      <c r="J25" s="37"/>
      <c r="K25" s="19" t="s">
        <v>95</v>
      </c>
    </row>
    <row r="26" spans="1:11" ht="55.2" x14ac:dyDescent="0.25">
      <c r="A26" s="21" t="s">
        <v>73</v>
      </c>
      <c r="B26" s="39" t="s">
        <v>74</v>
      </c>
      <c r="C26" s="39"/>
      <c r="D26" s="37" t="s">
        <v>103</v>
      </c>
      <c r="E26" s="37"/>
      <c r="F26" s="37"/>
      <c r="G26" s="37"/>
      <c r="H26" s="37"/>
      <c r="I26" s="37"/>
      <c r="J26" s="37"/>
      <c r="K26" s="19" t="s">
        <v>98</v>
      </c>
    </row>
    <row r="27" spans="1:11" ht="27.6" x14ac:dyDescent="0.25">
      <c r="A27" s="21" t="s">
        <v>75</v>
      </c>
      <c r="B27" s="39" t="s">
        <v>76</v>
      </c>
      <c r="C27" s="39"/>
      <c r="D27" s="37" t="s">
        <v>77</v>
      </c>
      <c r="E27" s="37"/>
      <c r="F27" s="37"/>
      <c r="G27" s="37"/>
      <c r="H27" s="37"/>
      <c r="I27" s="37"/>
      <c r="J27" s="37"/>
      <c r="K27" s="19" t="s">
        <v>99</v>
      </c>
    </row>
  </sheetData>
  <mergeCells count="44">
    <mergeCell ref="B25:C25"/>
    <mergeCell ref="D25:J25"/>
    <mergeCell ref="B26:C26"/>
    <mergeCell ref="D26:J26"/>
    <mergeCell ref="B27:C27"/>
    <mergeCell ref="D27:J27"/>
    <mergeCell ref="B22:C22"/>
    <mergeCell ref="D22:J22"/>
    <mergeCell ref="B23:C23"/>
    <mergeCell ref="D23:J23"/>
    <mergeCell ref="B24:C24"/>
    <mergeCell ref="D24:J24"/>
    <mergeCell ref="B19:C19"/>
    <mergeCell ref="D19:J19"/>
    <mergeCell ref="B20:C20"/>
    <mergeCell ref="D20:J20"/>
    <mergeCell ref="B21:C21"/>
    <mergeCell ref="D21:J21"/>
    <mergeCell ref="B16:C16"/>
    <mergeCell ref="D16:J16"/>
    <mergeCell ref="B17:C17"/>
    <mergeCell ref="D17:J17"/>
    <mergeCell ref="B18:C18"/>
    <mergeCell ref="D18:J18"/>
    <mergeCell ref="B13:C13"/>
    <mergeCell ref="D13:J13"/>
    <mergeCell ref="B14:C14"/>
    <mergeCell ref="D14:J14"/>
    <mergeCell ref="B15:C15"/>
    <mergeCell ref="D15:J15"/>
    <mergeCell ref="B10:C10"/>
    <mergeCell ref="D10:J10"/>
    <mergeCell ref="B11:C11"/>
    <mergeCell ref="D11:J11"/>
    <mergeCell ref="B12:C12"/>
    <mergeCell ref="D12:J12"/>
    <mergeCell ref="B9:C9"/>
    <mergeCell ref="D9:J9"/>
    <mergeCell ref="A1:K1"/>
    <mergeCell ref="A3:K3"/>
    <mergeCell ref="A5:K5"/>
    <mergeCell ref="A6:K6"/>
    <mergeCell ref="B8:C8"/>
    <mergeCell ref="D8:J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Reagentai</vt:lpstr>
      <vt:lpstr>Analiz.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dc:creator>
  <cp:lastModifiedBy>Diamedica | Konkursai</cp:lastModifiedBy>
  <cp:lastPrinted>2021-02-11T20:19:02Z</cp:lastPrinted>
  <dcterms:created xsi:type="dcterms:W3CDTF">2021-01-29T10:22:04Z</dcterms:created>
  <dcterms:modified xsi:type="dcterms:W3CDTF">2021-02-11T20:19:05Z</dcterms:modified>
</cp:coreProperties>
</file>