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ta.pozeliene\Desktop\LSMU Kauno ligoninė_RANKINIAI DARBO ĮRANKIAI_12.02.2021\Iesniegtie_DOC\"/>
    </mc:Choice>
  </mc:AlternateContent>
  <bookViews>
    <workbookView xWindow="0" yWindow="0" windowWidth="25200" windowHeight="11985"/>
  </bookViews>
  <sheets>
    <sheet name="Techninė_spe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 l="1"/>
  <c r="G98" i="1" s="1"/>
</calcChain>
</file>

<file path=xl/sharedStrings.xml><?xml version="1.0" encoding="utf-8"?>
<sst xmlns="http://schemas.openxmlformats.org/spreadsheetml/2006/main" count="476" uniqueCount="367">
  <si>
    <t>Suma su PVM</t>
  </si>
  <si>
    <t>PVM suma</t>
  </si>
  <si>
    <t>Suma be PVM</t>
  </si>
  <si>
    <t>Plaktukas mediniu kotu/ JASPER/ 500g/ darbinės dalies medžiaga - plienas</t>
  </si>
  <si>
    <t>vnt.</t>
  </si>
  <si>
    <t>Darbinės dalies medžiaga - plienas  ; Kotas medinis, lakuotas arba plastikinis; Korpusas metalinis</t>
  </si>
  <si>
    <t>Plaktukas 0,5[+-0,2] kg</t>
  </si>
  <si>
    <t>1.93.</t>
  </si>
  <si>
    <t>Plaktukas-viniatraukis/ TACTIX/ 450g/ darbinės dalies medžiaga -nerūdijantis plienas, su plastikiniu kotu</t>
  </si>
  <si>
    <t>Darbinės dalies medžiaga -nerūdijantis plienas, plienas; Su mediniu ar plastikiniu kotu.</t>
  </si>
  <si>
    <t>Staliaus plaktukas - viniatraukis  450(+-100) gr</t>
  </si>
  <si>
    <t>1.92.</t>
  </si>
  <si>
    <t>Kirvis mediniu kotu/ JASPER/ 800g/ ilgis 380mm/ Medžiaga - plienas</t>
  </si>
  <si>
    <t>Kirvio galvos svoris 0.7(+-0,2 kg ). Medžiaga - plienas; Su mediniu ar plastikiniu kotu.</t>
  </si>
  <si>
    <t>Kirvis</t>
  </si>
  <si>
    <t>1.91.</t>
  </si>
  <si>
    <t>Kastuvas tiesiu galu/ Yutong/ L1100mm/ medžiaga- plienas; su plastikiniu kotu</t>
  </si>
  <si>
    <t>Darbinės dalies plotis 190(+-30) mm , medžiaga- plienas; Su mediniu ar plastikiniu kotu.</t>
  </si>
  <si>
    <t>Bukas kastuvas  120(+-20) cm</t>
  </si>
  <si>
    <t>1.90.</t>
  </si>
  <si>
    <t>Kastuvas smailiu kraštu/ JASPER/ L1020mm/ medžiaga- plienas; su mediniu kotu</t>
  </si>
  <si>
    <t>Darbinės dalies plotis 218(+-20) mm , medžiaga- plienas; Su mediniu ar plastikiniu kotu.</t>
  </si>
  <si>
    <t>Smailus kastuvas  120(+-20) cm</t>
  </si>
  <si>
    <t>1.89.</t>
  </si>
  <si>
    <t>Dažų ir statybinių mišinių maišymo antgalis/ Industry/ W80xL530mm/ Medžiaga - metalų lydinys.Tvirtinamas į suktuką ar perforatorių.</t>
  </si>
  <si>
    <t>Skirtas dažams ar statybiniams mišiniams maišyti; Medžiaga - metalų lydinys.Tvirtinamas į suktuką ar perforatorių.</t>
  </si>
  <si>
    <t>Dažų ir statybinių mišinių maišymo antgalis 80(+-20)x500(+-100)mm</t>
  </si>
  <si>
    <t>1.88.</t>
  </si>
  <si>
    <t>Universali purškiama alyva WD-40/ talpa 400ml</t>
  </si>
  <si>
    <t>WD-40 tipo, arba lygiavertis; Purškiamas, talpa 400(+-100)ml</t>
  </si>
  <si>
    <t>Įrankių tepalas WD-40 tipo  400(+-100)ml</t>
  </si>
  <si>
    <t>1.87.</t>
  </si>
  <si>
    <t>Abrazyvinis sietas / 105x270mm/Siūlomi grubumai P100 arba P120</t>
  </si>
  <si>
    <t>Grubumai  100, 120</t>
  </si>
  <si>
    <t>Šlifavimo tinklelis 280(+-50)x115(+-30)mm</t>
  </si>
  <si>
    <t>1.86.</t>
  </si>
  <si>
    <t>Šlifavimo kempinė / RollingDog/ Grubumai P60/P80/P100/P120 /100x70x25mm</t>
  </si>
  <si>
    <t>Grubumai 60, 80, 100, 120</t>
  </si>
  <si>
    <t>Šlifavimo kempinė  125(+-20)x90(+-10)x26(+-5) mm</t>
  </si>
  <si>
    <t>1.85.</t>
  </si>
  <si>
    <t>Dildžių komplektas / ilgis 200mm/ rupumas 2/ Dildės forma: plokščia, pusiau apvali, apvali, kvadratinė, trikampė.  Su dėklu. Medžiaga:  metalas, rankena - medinė</t>
  </si>
  <si>
    <t>Dildės ilgis 200(+-50)mm;  ; ; Medžiaga  Plienas  ; Rupumas  2  ; ; ; Dildės forma  Apvali  ; Apdirbama medžiaga  Metalas  ; Su dėklu  Taip  ; Komplekte minimaliai - apvali, kvadratinė, trikampė, plokščia;</t>
  </si>
  <si>
    <t>Metalo dildžių komplektas min. 4 vnt</t>
  </si>
  <si>
    <t>1.84.</t>
  </si>
  <si>
    <t>Metalinis oblius/ 240mm/50mm/ Medžiaga- metalų lydinys</t>
  </si>
  <si>
    <t>Medžiaga -medis, metalų lydinys</t>
  </si>
  <si>
    <t>Oblius medžio 250(+-30)x50(+-10)mm</t>
  </si>
  <si>
    <t>1.83.</t>
  </si>
  <si>
    <t>Atsarginės geležtės peiliui linoleumui pjauti/ JASPER/ 10vnt./ W61mm/ Ašmenys trapeciniai , galuose "kablio" formos/ Medžiaga - plienas</t>
  </si>
  <si>
    <t>Medžiaga - plienas; Ašmenys trapeciniai , galuose "kablio" formos ; Tinka objektui 1.73</t>
  </si>
  <si>
    <t>Ašmenys trapeciniai linoleumui pjauti</t>
  </si>
  <si>
    <t>1.82.</t>
  </si>
  <si>
    <t>Poliuretaninė trintuvė akmens mūrui šlifuoti/ Jasper/ 1200x120mm</t>
  </si>
  <si>
    <t>Medžiaga - poliuretanas arba lygiavertė; 150[+-30] x 1200[+-200] mm</t>
  </si>
  <si>
    <t>Trintuvė poliuretaninė ,naudojama tinkavimo darbams 150[+-30] x 1200[+-200] mm</t>
  </si>
  <si>
    <t>1.80.</t>
  </si>
  <si>
    <t>Poliuretaninė trintuvė tinkui šlifuoti/ Jasper/ 180x320mm</t>
  </si>
  <si>
    <t>Medžiaga - poliuretanas arba lygiavertė; 180[+-20] x 220[+-30] mm</t>
  </si>
  <si>
    <t>Trintuvė poliuretaninė ,naudojama tinkavimo darbams 180[+-20] x 220[+-30] mm</t>
  </si>
  <si>
    <t>1.79.</t>
  </si>
  <si>
    <t>Kibiras stačiakampis su rankena/ York/ tūris 15L/ Medžiaga -plastikas</t>
  </si>
  <si>
    <t>Tūris: 15 [+-3]litro; Medžiaga -plastikas</t>
  </si>
  <si>
    <t>Statybinis kibiras su rankenomis  ,stačiakampis,15[+-3] l</t>
  </si>
  <si>
    <t>1.78.</t>
  </si>
  <si>
    <t>Pjūklas gipso kartonui/ Jasper/ Ašmenų ilgis: 150mm/ Medžiaga -metalų lydinys, plastikas.</t>
  </si>
  <si>
    <t>Ašmenų ilgis: 150[+-20] mm.; Medžiaga -metalų lydinys, plastikas</t>
  </si>
  <si>
    <t>Pjūklas gipskartoniui pjauti  150[-+20] mm</t>
  </si>
  <si>
    <t>1.77.</t>
  </si>
  <si>
    <t>Gipso kartono briaunų oblius TBK120H45/R1/ Tajima/ ilgis 120mm/ Medžiaga -metalų lydinys, plastikas.</t>
  </si>
  <si>
    <t>Ilgis: 150[+-20] mm. Skirta gipskartoniui; Medžiaga -metalų lydinys, plastikas</t>
  </si>
  <si>
    <t>Gipskartonio oblius, 150[+-20]x40[+-10] mm</t>
  </si>
  <si>
    <t>1.76.</t>
  </si>
  <si>
    <t>Oblius gipsokartono kraštams JP-BPS-1101/ Jufisto/ Ilgis 240mm/ Medžiaga -metalų lydinys, plastikas</t>
  </si>
  <si>
    <t>Ilgis: 250[+-20] mm. Skirta gipskartoniui; Medžiaga -metalų lydinys, plastikas</t>
  </si>
  <si>
    <t>Gipskartonio oblius, 250[+-20]x40[+-10] mm</t>
  </si>
  <si>
    <t>1.75.</t>
  </si>
  <si>
    <t>Atsarginės geležtės peiliui/ JASPER/ 10vnt./ Ašmenų plotis: 18mm/ Ašmenų tipas - laužomi; Medžiaga -metalų lydinys.</t>
  </si>
  <si>
    <t>kompl.</t>
  </si>
  <si>
    <t>Ašmenų tipas - laužomi; Medžiaga -metalų lydinys; Ašmenų ilgis: 108 mm .Ašmenų plotis: 18 mm</t>
  </si>
  <si>
    <t>Ašmenys peiliui 18 mm [ min.5 vnt.]</t>
  </si>
  <si>
    <t>1.74.</t>
  </si>
  <si>
    <t xml:space="preserve">Tapetų peilis Standart/ Edward/ Ašmenų plotis:  18mm/ Ašmenų tipas - laužomieji./ Medžiaga -metalų lydinys, plastikas </t>
  </si>
  <si>
    <t>Medžiaga -metalų lydinys, plastikas ; Ašmenų tipas - laužomieji.Ašmenų ilgis: 180[+-10] mm .Ašmenų plotis: 18 mm</t>
  </si>
  <si>
    <t>Laužomųjų ašmenų peilis  18 mm</t>
  </si>
  <si>
    <t>1.73.</t>
  </si>
  <si>
    <t>Trapecinės geležtės/ TACTIX/ 10vnt. / Medžiaga - metalas/ Tinka objektui 1.71</t>
  </si>
  <si>
    <t>Ašmenų tipas - trapeciniai ; Medžiaga - metalas; Tinka objektui 1.78</t>
  </si>
  <si>
    <t>Trapecinių ašmenų komplektas [ min. 5vnt.]</t>
  </si>
  <si>
    <t>1.72.</t>
  </si>
  <si>
    <t>Trapecinių ašmenų peilis sulenkiamasis 0-10-243/ Stanley/ ilgis 160mm/ Medžiaga - metalas, plastikas.</t>
  </si>
  <si>
    <t>Peilis - sulenkiamasis, ašmenų tipas - trapeciniai ; Medžiaga - metalas, plastikas; Ilgis 230[+-20]mm</t>
  </si>
  <si>
    <t>Trapecinių ašmenų peilis 230[+-20] mm</t>
  </si>
  <si>
    <t>1.71.</t>
  </si>
  <si>
    <t>Pjūklas medienai/ Jasper/ L450mm/ Rankena plastikinė, gumuota. Darbinė dalis- metalų lydinys; Dantukų skaičius colyje -7</t>
  </si>
  <si>
    <t>Apdirbama medžiaga: medis; Rankena plastikinė, gumuota. Darbinė dalis- metalų lydinys; Dantukų skaičius colyje -10[+-2]</t>
  </si>
  <si>
    <t>Rankinis medžio pjūklas 450[+-50]mm</t>
  </si>
  <si>
    <t>1.70.</t>
  </si>
  <si>
    <t>Pjūklas medienai/ Jasper/ L500mm/ Rankena plastikinė, gumuota. Darbinė dalis- metalų lydinys; Dantukų skaičius colyje -10</t>
  </si>
  <si>
    <t>Rankinis medžio pjūklas 600[+-100]mm</t>
  </si>
  <si>
    <t>1.69.</t>
  </si>
  <si>
    <t>Pjūklo ašmuo metalui/ Industry/ Ašmens ilgis 300mm/ Tinka objektui 1.67</t>
  </si>
  <si>
    <t>Apdirbama medžiaga: metalas; Tinka objektui 1.75</t>
  </si>
  <si>
    <t>Metalo pjūklo ašmenys 30 cm</t>
  </si>
  <si>
    <t>1.68.</t>
  </si>
  <si>
    <t>Pjūklas metalui/ Dedra/  300mm/ Apdirbama medžiaga: metalas/ Ašmenų ilgis: 300 mm/ Rankena gumuota. Rėmas metalinis</t>
  </si>
  <si>
    <t>Apdirbama medžiaga: metalas .Ašmenų ilgis: 300 mm ; Keičiami 300 mm pjūkleliai ; Rankena gumuota. Rėmas metalinis</t>
  </si>
  <si>
    <t>Pjūklas metalui pjauti 30 cm</t>
  </si>
  <si>
    <t>1.67.</t>
  </si>
  <si>
    <t>Plytelių pjoviklis/ Edward/ Maksimalus pjovimo ilgis: 600mm/ Maksimalus pjovimo ilgis įstrižai: 420 mm/ Maksimalus pjovimo gylis: 12mm/ Pjovimo ratuko skersmuo: 6 mm/Medžiaga - metalų lydinys.</t>
  </si>
  <si>
    <t>Maksimalus pjovimo ilgis: 600[+-50] mm .Maksimalus pjovimo ilgis įstrižai: 420[+-20] mm  Maksimalus pjovimo gylis: 12[+-1] mm Pjovimo ratuko skersmuo: 8[+-2] mm  ; Medžiaga - metalų lydinys</t>
  </si>
  <si>
    <t>Plytelių pjovimo staklės</t>
  </si>
  <si>
    <t>1.66.</t>
  </si>
  <si>
    <t>Laužtuvas-viniatraukis/ Jasper/ ilgis 600mm; skersmuo 19mm/ Medžiaga - metalų lydinys.</t>
  </si>
  <si>
    <t>Ilgis: 600[+-100] mm .Skersmuo: 16[+-2] mm  ; Medžiaga - metalų lydinys</t>
  </si>
  <si>
    <t>Viniatraukis [ laužtuvas]  600[+-100]x16[+-2] mm</t>
  </si>
  <si>
    <t>1.65.</t>
  </si>
  <si>
    <t>Laužtuvas-viniatraukis/ Jasper/ ilgis 1200mm; skersmuo 19mm/ Medžiaga - metalų lydinys.</t>
  </si>
  <si>
    <t>Ilgis: 1000[+-100] mm .Skersmuo: 18[+-2] mm  ; Medžiaga - metalų lydinys</t>
  </si>
  <si>
    <t>Viniatraukis [laužtuvas] 1000[+-100]x18[+-2] mm</t>
  </si>
  <si>
    <t>1.64.</t>
  </si>
  <si>
    <t>Kaltas/ Jasper/ Darbinės dalies plotis: 32mm/ Apdirbama medžiaga-mediena/ Rankena- plastikas, darbinė dalis-plienas.</t>
  </si>
  <si>
    <t>Apdirbama medžiaga-mediena  ; Rankena- plastikas, darbinė dalis-plienas. ; Darbinės dalies plotis: 32[+-2]mm</t>
  </si>
  <si>
    <t>Plokščias medžio kaltas 32[+-2]mm</t>
  </si>
  <si>
    <t>1.63.</t>
  </si>
  <si>
    <t>Kaltas/ Jasper/ Darbinės dalies plotis: 25mm/ Apdirbama medžiaga-mediena/ Rankena- plastikas, darbinė dalis-plienas.</t>
  </si>
  <si>
    <t>Apdirbama medžiaga-mediena  ; Rankena- plastikas, darbinė dalis-plienas. ; Darbinės dalies plotis: 24[+-2]mm</t>
  </si>
  <si>
    <t>Plokščias medžio kaltas 24[+-2]mm</t>
  </si>
  <si>
    <t>1.62.</t>
  </si>
  <si>
    <t>Kaltas/ Jasper/ Darbinės dalies plotis: 18mm/ Apdirbama medžiaga-mediena/ Rankena- plastikas, darbinė dalis-plienas.</t>
  </si>
  <si>
    <t>Apdirbama medžiaga-mediena  ; Rankena- plastikas, darbinė dalis-plienas. ; Darbinės dalies plotis: 18[+-2]mm</t>
  </si>
  <si>
    <t>Plokščias medžio kaltas 18[+-2]mm</t>
  </si>
  <si>
    <t>1.61.</t>
  </si>
  <si>
    <t>Kaltas/ Jasper/ Darbinės dalies plotis: 12mm/ Apdirbama medžiaga-mediena/ Rankena- plastikas, darbinė dalis-plienas.</t>
  </si>
  <si>
    <t>Apdirbama medžiaga-mediena  ; Rankena- plastikas, darbinė dalis-plienas. ; Darbinės dalies plotis: 12[+-2]mm</t>
  </si>
  <si>
    <t>Plokščias medžio kaltas 12[+-2]mm</t>
  </si>
  <si>
    <t>1.60.</t>
  </si>
  <si>
    <t>Kaltas/ Jasper/ Darbinės dalies plotis: 6mm/ Apdirbama medžiaga-mediena/ Rankena- plastikas, darbinė dalis-plienas.</t>
  </si>
  <si>
    <t>Apdirbama medžiaga-mediena  ; Rankena- plastikas, darbinė dalis-plienas. ; Darbinės dalies plotis: 6[+-1]mm</t>
  </si>
  <si>
    <t>Plokščias medžio kaltas 6[+-1]mm</t>
  </si>
  <si>
    <t>1.59.</t>
  </si>
  <si>
    <t>Kabės/ G tipas / TACTIX/  Kabių ilgis: 14mm/ dėžutėje 1000vnt.</t>
  </si>
  <si>
    <t>Kabių ilgis: 14mm ; Tinka objektui 1.60</t>
  </si>
  <si>
    <t>Kabės 14 mm ,dėžutėje 1000[+-100] vnt, tipas 140</t>
  </si>
  <si>
    <t>1.58.</t>
  </si>
  <si>
    <t>Kabės/ G tipas / TACTIX/  Kabių ilgis: 12mm/ dėžutėje 1000vnt.</t>
  </si>
  <si>
    <t>Kabių ilgis: 12mm ; Tinka objektui 1.60</t>
  </si>
  <si>
    <t>Kabės 12 mm ,dėžutėje 1000[+-100] vnt, tipas 140</t>
  </si>
  <si>
    <t>1.57.</t>
  </si>
  <si>
    <t>Kabės/ G tipas / TACTIX/  Kabių ilgis: 10mm/ dėžutėje 1000vnt.</t>
  </si>
  <si>
    <t>Kabių ilgis: 10mm ; Tinka objektui 1.60</t>
  </si>
  <si>
    <t>Kabės 10 mm ,dėžutėje 1000[+-100] vnt, tipas 140</t>
  </si>
  <si>
    <t>1.56.</t>
  </si>
  <si>
    <t>Kabės/ G tipas / TACTIX/  Kabių ilgis: 8mm/ dėžutėje 1000vnt.</t>
  </si>
  <si>
    <t>Kabių ilgis: 8mm ; Tinka objektui 1.60</t>
  </si>
  <si>
    <t>Kabės 8 mm ,dėžutėje 1000[+-100] vnt, tipas 140</t>
  </si>
  <si>
    <t>1.55.</t>
  </si>
  <si>
    <t xml:space="preserve">Kabės kabių kalimo įrankiui /140 tipas / Rapid/ Kabių ilgis: 6mm/  dėžutėje 2000vnt. (Kaina apskaičiota už 1000 vnt.) </t>
  </si>
  <si>
    <t>Kabių ilgis: 6 mm ; Tinka objektui 1.60</t>
  </si>
  <si>
    <t>Kabės 6 mm ,dėžutėje 1000[+-100] vnt, tipas 140</t>
  </si>
  <si>
    <t>1.54.</t>
  </si>
  <si>
    <t>Kabių kalimo įrankis  Alu940/ Rapid/ Kabių ilgis: 6-14mm/ 140 tipo kabėms/ korpusas plieninis</t>
  </si>
  <si>
    <t>Kabių ilgis: 6 - 14 mm ; korpusas plieninis</t>
  </si>
  <si>
    <t>Kabių kalimo įrankis  6-14 mm , kabių tipas 140</t>
  </si>
  <si>
    <t>1.53.</t>
  </si>
  <si>
    <t>Plaktukas mediniu kotu/ JASPER/ 1000g/ Darbinės dalies medžiaga - plienas</t>
  </si>
  <si>
    <t>Plaktukas 1[+-0,2] kg</t>
  </si>
  <si>
    <t>1.52.</t>
  </si>
  <si>
    <t>Kūjis mediniu kotu/ Jasper/ 3kg/ Darbinės dalies medžiaga - plienas.</t>
  </si>
  <si>
    <t>Kūjis 4[+-1] kg</t>
  </si>
  <si>
    <t>1.51.</t>
  </si>
  <si>
    <t xml:space="preserve">Kūjis stiklo pluošto kotu/ Jasper/ 8kg/ Darbinės dalies medžiaga - plienas  </t>
  </si>
  <si>
    <t>Darbinės dalies medžiaga - plienas  ; Kotas medinis, lakuotas arba plastikini; Korpusas metalinis</t>
  </si>
  <si>
    <t>Kūjis 8[+-2] kg</t>
  </si>
  <si>
    <t>1.50.</t>
  </si>
  <si>
    <t>Kniedytuvas/ MEGA/ Kniedžių dydžiai: 2.4-4.8mm/ ilgis 250mm/ Kniediklio galvutės tipas-prailginta/ Korpusas metalinis</t>
  </si>
  <si>
    <t>Tinkamų kniedžių dydžiai: 3,2, 4, 4,8 .Tinkamos kniedės- aliuminės, plieninės  ; Kniediklio galvutės tipas-prailginta  ; Korpusas metalinis</t>
  </si>
  <si>
    <t>Kniediklis 300 [+-50]mm ilgio</t>
  </si>
  <si>
    <t>1.49.</t>
  </si>
  <si>
    <t>Matavimo ruletė Gold/ Edward/ ilgis 5m; plotis 25mm/ Juostos medžiaga-plienas . Korpusas atsparus smūgiams, gumuotas ; Skalė 1 mm , gradavimas metrai, centimetrai milimetrai ; Su juostos fiksatoriumi</t>
  </si>
  <si>
    <t>Juostos medžiaga-plienas . Korpusas atsparus smūgiams, gumuotas ; Skalė 1 mm , gradavimas metrai, centimetrai milimetrai ; Su juostos fiksatoriumi</t>
  </si>
  <si>
    <t>Ruletė 5[+-1]m ilgio, 25[+-3] mm pločio</t>
  </si>
  <si>
    <t>1.48.</t>
  </si>
  <si>
    <t>Ruletė/3 reguliavimo režimai/ MEGA/ ilgis 10m; plotis 32mm/ Juostos medžiaga-plienas. Korpusas atsparus smūgiams, gumuotas; Skalė 1 mm , gradavimas metrai, centimetrai milimetrai; Su juostos fiksatoriumi.</t>
  </si>
  <si>
    <t>Ruletė 10[+-1]m ilgio, 32[+-3] mm pločio</t>
  </si>
  <si>
    <t>1.47.</t>
  </si>
  <si>
    <t>Gulsčiukas L14/ Centroinstrument/ 3 indikatoriai/ L600mm/ indikatoriu tikslumas 0.5 mm/m. Medžiaga - aliuminis , metalų lydinys. Su rankena</t>
  </si>
  <si>
    <t>3 indikatoriai. Ilgis: 60 сm. Tikslumas: 0.3[+-0,05] mm/m . Tikslumas: 0.50[+-0,05] mm/m  ; Medžiaga - aliuminis , metalų lydinys. Su rankena</t>
  </si>
  <si>
    <t>Gulsčiukas 60 cm</t>
  </si>
  <si>
    <t>1.46.</t>
  </si>
  <si>
    <t>Gulsčiukas L14/ Centroinstrument/ 3 indikatoriai/ L1200mm/ indikatoriu tikslumas 0.5 mm/m. Medžiaga - aliuminis , metalų lydinys. Su rankena</t>
  </si>
  <si>
    <t>3 indikatoriai. Ilgis: 120 сm. Tikslumas: 0.3[+-0,05] mm/m . Tikslumas: 0.50[+-0,05] mm/m  ; Medžiaga - aliuminis , metalų lydinys. Su rankena</t>
  </si>
  <si>
    <t>Gulsčiukas 120 cm</t>
  </si>
  <si>
    <t>1.45.</t>
  </si>
  <si>
    <t>Gulsčiukas L14/ Centroinstrument/ 3 indikatoriai/ L2000mm/ indikatoriu tikslumas 0.5 mm/m. Medžiaga - aliuminis , metalų lydinys. Su rankena</t>
  </si>
  <si>
    <t>3 indikatoriai. Ilgis: 180 сm. Tikslumas: 0.3[+-0,05] mm/m . Tikslumas: 0.50[+-0,05] mm/m  ; Medžiaga - aliuminis , metalų lydinys. Su rankena</t>
  </si>
  <si>
    <t>Gulsčiukas 180 cm</t>
  </si>
  <si>
    <t>1.44.</t>
  </si>
  <si>
    <t>Kampainis su keičiamu kampu/ SKRAB/ Kampas: 90 laipsnių ,45 laipsniai, reguliuojamasis/ Medžiaga:  nerūdijantis plienas</t>
  </si>
  <si>
    <t>Kampas: 90 laipsnių ,45 laipsniai, reguliuojamasis  ; Medžiaga - nerūdijantis plienas</t>
  </si>
  <si>
    <t>Staliaus kampainis</t>
  </si>
  <si>
    <t>1.43.</t>
  </si>
  <si>
    <t>Slankmatis su LCD indikatoriumi/ Proline/ 150mm/matavimo paklaida: 0.02. Medžiaga - nerūdijantis plienas, plastikas .</t>
  </si>
  <si>
    <t>Gradavimas: milimetrai .Matavimo riba: 1 - 150 mm .Matavimo paklaida: 0,02mm  ; Medžiaga - nerūdijantis plienas, plastikas  ; LCD ekranas</t>
  </si>
  <si>
    <t>Slankmatis,skaitmeninis 150 mm</t>
  </si>
  <si>
    <t>1.42.</t>
  </si>
  <si>
    <t>Žirklės metalui /tiesios/ Jasper/  L250mm</t>
  </si>
  <si>
    <t>Maksimalus kerpamos medžiagos storis: 1.22[+-0,2] mm</t>
  </si>
  <si>
    <t>Žirklės skardai kirpti 250[+-30] mm</t>
  </si>
  <si>
    <t>1.41.</t>
  </si>
  <si>
    <t>Spaustuvas kampams/ Wolfcraft/ 310x310(atviru būdu 370x370mm) x65mm/ Medžiaga: metalų lydinys, plastikas</t>
  </si>
  <si>
    <t>Medžiaga: Metalų lydinys, Plastikas ; Ilgis: 360(+-20) mm .Plotis: 360(+-20) mm</t>
  </si>
  <si>
    <t>Spaustuvas kampams 360[+-20] x 360[+-20] x 50[+-10]mm</t>
  </si>
  <si>
    <t>1.40.</t>
  </si>
  <si>
    <t>Spaustuvas Nylon/ Dedra plotis 450/ ilgis 65mm/ Medžiaga: Metalų lydinys, plastikas</t>
  </si>
  <si>
    <t>Medžiaga: Metalų lydinys, Plastikas ; Suspaudimo jėga: 200(+-50) kg  ; Spaustuvas darbui viena ranka su plėstuvu.</t>
  </si>
  <si>
    <t>Spaustuvas 80[+-10]x450[+-50] mm</t>
  </si>
  <si>
    <t>1.39.</t>
  </si>
  <si>
    <t>Spaustuvas Nylon/ Dedra/plotis 300/ ilgis 65mm/ Medžiaga: Metalų lydinys, plastikas</t>
  </si>
  <si>
    <t>Spaustuvas 80[+-10]x300[+-20] mm</t>
  </si>
  <si>
    <t>1.38.</t>
  </si>
  <si>
    <t>Pistoletas hermetikui Advanced/ Edward/ ilgis 225mm/ Medžiaga: plienas, aliuminis.</t>
  </si>
  <si>
    <t>Ilgis: 225 mm. Medžiaga: plienas, aliuminis ; Profesionalus, sustiprintas</t>
  </si>
  <si>
    <t>Pistoletai hermetikams</t>
  </si>
  <si>
    <t>1.37.</t>
  </si>
  <si>
    <t>Pistoletas statybinėms putoms/ Industry/  tefloninis su ergonomine rankena/ ilgis 210mm</t>
  </si>
  <si>
    <t>Medžiaga: Metalas, Teflonas ; Visiškai padengtas teflonu metalinis korpusas su ergonomine rankena ; Ilgis 210[+-20] mm  ; Turi atitinkti reikalavimus, keliamus statybvietėse</t>
  </si>
  <si>
    <t>Montažinių putų pistoletas</t>
  </si>
  <si>
    <t>1.36.</t>
  </si>
  <si>
    <t>Santechninės replės / JASPER/ L250mm/ Žiočių skersmuo: 6 - 38 mm/ Medžiaga-plienas . Rankenos aptrauktos plastiku.</t>
  </si>
  <si>
    <t>Žiočių skersmuo: 6 - 38 mm . ; Medžiaga-plienas . Rankenos aptrauktos plastiku.</t>
  </si>
  <si>
    <t>Santechninės replės 250 mm</t>
  </si>
  <si>
    <t>1.35.</t>
  </si>
  <si>
    <t>Santechninės replės / TACTIX/ L300mm/ Žiočių skersmuo: 6 - 48 mm/  Medžiaga-plienas . Rankenos aptrauktos plastiku.</t>
  </si>
  <si>
    <t>Žiočių skersmuo: 6 - 48 mm . ; Medžiaga-plienas . Rankenos aptrauktos plastiku.</t>
  </si>
  <si>
    <t>Santechninės replės 330 mm</t>
  </si>
  <si>
    <t>1.34.</t>
  </si>
  <si>
    <t xml:space="preserve">Elektrikų replės/ Jasper/ ilgis 180mm/ Tinka elektros darbams iki  1000 V ; Medžiaga-plienas . Rankenos aptrauktos plastiku.  </t>
  </si>
  <si>
    <t>Tinka elektros darbams iki  1000 V  ; Medžiaga-plienas . Rankenos aptrauktos plastiku.</t>
  </si>
  <si>
    <t>Kombinuotosios replės 180[+-20]mm 1000v</t>
  </si>
  <si>
    <t>1.33.</t>
  </si>
  <si>
    <t xml:space="preserve">Kandiklinės elektrikų replės/ Juco/ L180mm/ Tinka elektros darbams iki  1000 V ; Medžiaga-plienas . Rankenos aptrauktos plastiku. </t>
  </si>
  <si>
    <t>Tinka elektros darbams iki  1000 V ; Medžiaga-plienas . Rankenos aptrauktos plastiku.</t>
  </si>
  <si>
    <t>Kandiklinės replės 180[+-20] mm 1000v</t>
  </si>
  <si>
    <t>1.32.</t>
  </si>
  <si>
    <t>Kombinuotų veržliarakčių komplektas/ Jasper/ Komplektacija: raktai 6-22mm/12 vnt. Medžiaga-plienas.</t>
  </si>
  <si>
    <t>Raktų sugriebimo matmuo yra nuo 6 mm iki 21 mm, vienas galas kilpinis; Medžiaga-plienas ; Minimali komplektacija :Raktai 6,8 10 12 13 15 17 19 21</t>
  </si>
  <si>
    <t>Kombinuotų raktų rinkinys  6-21 mm</t>
  </si>
  <si>
    <t>1.31.</t>
  </si>
  <si>
    <t>Magnetinis pailginimas/ Tactix/ilgis 120mm/ Colinė jungtis: 1/4/ Medžiaga-plienas</t>
  </si>
  <si>
    <t>Colinė jungtis: 1/4 ; Medžiaga-plienas</t>
  </si>
  <si>
    <t>Magnetinis antgalių laikiklis 100[+-20]mm ilgio</t>
  </si>
  <si>
    <t>1.30.</t>
  </si>
  <si>
    <t>Magnetinis pailginimas/ Tactix/ilgis 60mm/ Colinė jungtis: 1/4/ Medžiaga-plienas</t>
  </si>
  <si>
    <t>Magnetinis antgalių laikiklis 50[+-10]mm ilgio</t>
  </si>
  <si>
    <t>1.29.</t>
  </si>
  <si>
    <t>Atsuktuvo ir antgalių rinkinys 900177/ TACTIX/ 71vnt. Medžiaga-plienas.</t>
  </si>
  <si>
    <t>  Minimaliai PH1; PH2; PH3; PZ0; PZ1; PZ2; PZ3; T10; T15; T20; T25; T30; T40; 4; 5; 6, ; Medžiaga-plienas .</t>
  </si>
  <si>
    <t>Atsuktuvo antgalių rinkinys</t>
  </si>
  <si>
    <t>1.28.</t>
  </si>
  <si>
    <t>Atsuktuvų rinkinys/ Edward/ 14vnt. SL3x75,SL4x100,SL5x75,SL5x125,SL5x150,SL6x100,SL6x150,SL8x150,PH0x75,PH1x75,PH2x100,PZ1x75,PZ2x100</t>
  </si>
  <si>
    <t>  Minimaliai PH1x75, PH2x100, SL3x75, SL5x75, SL6x100, SL5x150, SL8x150; Medžiaga-plienas . Rankena - gumuotas plastikas</t>
  </si>
  <si>
    <t>Atsuktuvų rinkinys</t>
  </si>
  <si>
    <t>1.27.</t>
  </si>
  <si>
    <t>Atsuktuvas kryžminis PH2/ Edward/ ilgis 200mm/ Medžiaga-plienas . Rankena - gumuotas plastikas</t>
  </si>
  <si>
    <t>Galvutės tipas: PH2.Ilgis 220[+-30]mm; Medžiaga-plienas . Rankena - gumuotas plastikas</t>
  </si>
  <si>
    <t>Atsuktuvas kryžminis PH2</t>
  </si>
  <si>
    <t>1.26.</t>
  </si>
  <si>
    <t>Atsuktuvas  kryžminis PH1/ Edward/ilgis 200mm/ Medžiaga-plienas . Rankena - gumuotas plastikas</t>
  </si>
  <si>
    <t>Galvutės tipas: PH1.Ilgis 200[+-30]mm; Medžiaga-plienas . Rankena - gumuotas plastikas</t>
  </si>
  <si>
    <t>Atsuktuvas kryžminis PH1</t>
  </si>
  <si>
    <t>1.25.</t>
  </si>
  <si>
    <t>Smūginis plokščias atsuktuvas SL/ Rexxer/ 8.0mm/ ilgis 200mm/ Medžiaga-plienas, rankena - gumuotas plastikas</t>
  </si>
  <si>
    <t>Galvutės tipas: 7.5 x 1.5 mm, plokščias . Ilgis 200[+-30]mm; Medžiaga-plienas . Rankena - gumuotas plastikas</t>
  </si>
  <si>
    <t>Atsuktuvas plokščias 7,5x1,5 mm</t>
  </si>
  <si>
    <t>1.24.</t>
  </si>
  <si>
    <t>Atsuktuvas plokščias SL5/ Edward/ plotis 5mm/ ilgis 200mm/ Rankena - gumuotas plastikas</t>
  </si>
  <si>
    <t>Galvutės tipas: 5.5 x 1.0mm, plokščias . Ilgis 200[+-30]mm; Medžiaga-plienas . Rankena - gumuotas plastikas</t>
  </si>
  <si>
    <t>Atsuktuvas plokščias 5.5 x 1.0 mm</t>
  </si>
  <si>
    <t>1.23.</t>
  </si>
  <si>
    <t>Atsuktuvo antgalis PZ1  / Industry/ ilgis 50mm/ Medžiaga-plienas</t>
  </si>
  <si>
    <t>Ilgis: 50 mm; Medžiaga-plienas</t>
  </si>
  <si>
    <t>Atsuktuvo antgaliai PZ1 prailginti</t>
  </si>
  <si>
    <t>1.22.</t>
  </si>
  <si>
    <t>Atsuktuvo antgaliai PZ2 prailginti</t>
  </si>
  <si>
    <t>1.21.</t>
  </si>
  <si>
    <t>Antgaliai suktukui veržlėms/ Skrab/ dydžiai 5-13mm/ jungtis 1/4''</t>
  </si>
  <si>
    <t>Dydžiai M6, M8,M10, M12, M13; Medžiaga-plienas</t>
  </si>
  <si>
    <t>Antgaliai suktukui veržlėms</t>
  </si>
  <si>
    <t>1.20.</t>
  </si>
  <si>
    <t>Suktuvų antgaliai PZ2/ Jasper/ ilgis 25mm/pakuotėje 2vnt.  (Kaina apskaičiota už 1vnt.)</t>
  </si>
  <si>
    <t>Ilgis: 25 mm; Medžiaga-plienas</t>
  </si>
  <si>
    <t>Atsuktuvo antgaliai PZ2</t>
  </si>
  <si>
    <t>1.19.</t>
  </si>
  <si>
    <t>Atsuktuvo antgaliai PZ1</t>
  </si>
  <si>
    <t>1.18.</t>
  </si>
  <si>
    <t>Šešiakampių raktų komplektas/metalų lydinys/ Jasper/ 1.5-10mm</t>
  </si>
  <si>
    <t>Minimaliai turi būti  vnt , 1,5 - 10; Medžiaga-metalų lydinys</t>
  </si>
  <si>
    <t>Šešiakampių raktų rinkinys</t>
  </si>
  <si>
    <t>1.17.</t>
  </si>
  <si>
    <t>Sukimo antgalių komplektas  su terkšliniu atsuktuvu/ TACTIX/ 55vnt.</t>
  </si>
  <si>
    <t>Minimaliai turi būti antgaliai PH1,  PH2, PH3, PZ1,  PZ2, PZ3,  plokšti, Hexa 2-6 mm,  antgaliai  veržlėms 5-10 mm; Sukimo antgalių komplektas su su terkšliniu atsuktuvu</t>
  </si>
  <si>
    <t>Atsuktuvas ir antgalių rinkinys</t>
  </si>
  <si>
    <t>1.16.</t>
  </si>
  <si>
    <t>Kibiras skiediniui su rankenomis / 12L/ juodas</t>
  </si>
  <si>
    <t>Tūris: 15 [+-10]litro; Medžiaga -plastikas</t>
  </si>
  <si>
    <t>Statybinis kibiras su rankenomis  15[+-3] l</t>
  </si>
  <si>
    <t>1.15.</t>
  </si>
  <si>
    <t>Talpa skiediniui  plastikinė su rankenomis/ 65L/ juoda</t>
  </si>
  <si>
    <t>Tūris: 65 [+-10]litro; Medžiaga -plastikas</t>
  </si>
  <si>
    <t>Statybinis kibiras su rankenomis  65[+-10] l</t>
  </si>
  <si>
    <t>1.14.</t>
  </si>
  <si>
    <t>Poliuretaninė trintuvė tinkui šlifuoti/ 140x280mm</t>
  </si>
  <si>
    <t>Medžiaga - poliuretanas arba lygiavertė; 140[+-20] x 280[+-30] mm</t>
  </si>
  <si>
    <t>Trintuvė poliuretaninė ,naudojama tinkavimo darbams 140[+-20] x 280[+-30] mm</t>
  </si>
  <si>
    <t>1.13.</t>
  </si>
  <si>
    <t>Kelnė mūrininko su medine rankena/ GOST/ 200x150mm/ Pagaminta iš aukštos kokybės konstrukcinio plieno, rankena iš beržo, lakuota.</t>
  </si>
  <si>
    <t>Rankena medinė arba plastikinė; Darbinės dalies medžiaga-nerūdijantis plienas</t>
  </si>
  <si>
    <t>Mūrininko mentė 140[+-20] x 200[+-20] mm</t>
  </si>
  <si>
    <t>1.12.</t>
  </si>
  <si>
    <t>Tinkavimo mentelė nerūdijančio plieno, su medine rankena / 100x130mm</t>
  </si>
  <si>
    <t>Tinkavimo mentė 100[+-15] x 130[+-20] mm</t>
  </si>
  <si>
    <t>1.11.</t>
  </si>
  <si>
    <t>Nerūdijančio plieno dantyta trintuvė plytelių klijams paskirsyti, su medine rankena/ 130 x280mm/ dantukų plotis 8mm, dantukų ilgis 8mm</t>
  </si>
  <si>
    <t> Trintuvė ,dantyta , skirta plytelių klijams paskirstyti ant pagrindo 15[+-3] x 30[+-5] cm</t>
  </si>
  <si>
    <t>1.10.</t>
  </si>
  <si>
    <t>Nerūdijančio plieno trintuvė tinkavimo ir mūrijimo darbams, su medine rankena/ 130 x600mm/ lygi</t>
  </si>
  <si>
    <t> Trintuvė,naudojama tinkavimo, mūrijimo darbams 15[+-3] x 55[+-5] cm</t>
  </si>
  <si>
    <t>1.9.</t>
  </si>
  <si>
    <t>Nerūdijančio plieno trintuvė tinkavimo ir mūrijimo darbams, su medine rankena/ 130 x280mm/ lygi</t>
  </si>
  <si>
    <t> Trintuvė,naudojama tinkavimo, mūrijimo darbams 15[+-3] x 30[+-5] cm</t>
  </si>
  <si>
    <t>1.8.</t>
  </si>
  <si>
    <t>Išlyginamoji trapecinė tinko liniuotė paviršiams lyginti/ JASPER/ ilgis 200 cm/ aliuminis</t>
  </si>
  <si>
    <t>Lyginimo liniuotės tipas -trapecija ; Medžiaga-aliuminis</t>
  </si>
  <si>
    <t>Išlyginamoji tinko liniuotė  200[+-10] cm</t>
  </si>
  <si>
    <t>1.7.</t>
  </si>
  <si>
    <t>Išlyginamoji trapecinė tinko liniuotė paviršiams lyginti/ JASPER/ ilgis 150 cm/ aliuminis</t>
  </si>
  <si>
    <t>Išlyginamoji tinko liniuotė  150[+-10] cm</t>
  </si>
  <si>
    <t>1.6.</t>
  </si>
  <si>
    <t>Išlyginamoji trapecinė tinko liniuotė paviršiams lyginti/ JASPER/ ilgis 100 cm/ aliuminis</t>
  </si>
  <si>
    <t>Išlyginamoji tinko liniuotė  100[+-10] cm</t>
  </si>
  <si>
    <t>1.5.</t>
  </si>
  <si>
    <t>Nerūdijanti glaistyklė  su plastikinė gumuota rankena/ plotis 350mm</t>
  </si>
  <si>
    <t>Ergonomiška plastikinė gumuota rankena; Darbinės dalies medžiaga-nerūdijantis plienas</t>
  </si>
  <si>
    <t>Glaistyklė 350(+-50) mm pločio</t>
  </si>
  <si>
    <t>1.4.</t>
  </si>
  <si>
    <t>Nerūdijanti glaistyklė  su plastikinė gumuota rankena/ Anza/ plotis 200mm</t>
  </si>
  <si>
    <t>Glaistyklė 200(+-30) mm pločio</t>
  </si>
  <si>
    <t>1.3.</t>
  </si>
  <si>
    <t>Nerūdijanti glaistyklė  su plastikinė gumuota rankena/ JASPER/ plotis 150mm</t>
  </si>
  <si>
    <t>Glaistyklė 150(+-20) mm pločio</t>
  </si>
  <si>
    <t>1.2.</t>
  </si>
  <si>
    <t>Nerūdijanti glaistyklė su plastikinė gumuota rankena/ JASPER/ plotis 100mm</t>
  </si>
  <si>
    <t>Glaistyklė 100(+-20) mm pločio</t>
  </si>
  <si>
    <t>1.1.</t>
  </si>
  <si>
    <t>Apsauginė permatoma plėvelė statybinė/ Kaem/ 4mx6m</t>
  </si>
  <si>
    <t>Apsauginė permatoma plėvelė. 4[+-1] x 6[+-0,5]m</t>
  </si>
  <si>
    <t>Apsauginė plėvelė statybinė 4[+-1]m x 6[+-0,5]m</t>
  </si>
  <si>
    <t>Suma be PVM, Eur</t>
  </si>
  <si>
    <t>Kaina be PVM, Eur</t>
  </si>
  <si>
    <t>Mato vienetas</t>
  </si>
  <si>
    <t>Kiekis</t>
  </si>
  <si>
    <t>Parametrai</t>
  </si>
  <si>
    <t>Nr.</t>
  </si>
  <si>
    <t xml:space="preserve">Siūlomų prekių techninė specifikacija </t>
  </si>
  <si>
    <r>
      <t>Suktuvų plieno antgaliai PZ1/ Jasper/ ilgis 25mm/ pakuotėje 2vnt.</t>
    </r>
    <r>
      <rPr>
        <b/>
        <sz val="10"/>
        <color theme="1"/>
        <rFont val="Arial"/>
        <family val="2"/>
        <charset val="186"/>
      </rPr>
      <t xml:space="preserve"> (Kaina apskaičiota už 1vnt.)</t>
    </r>
  </si>
  <si>
    <r>
      <t xml:space="preserve">Smūginis antgalis PZ2/ Tactix/ilgis 50mm/plienas/ pakuotėje 2vnt. </t>
    </r>
    <r>
      <rPr>
        <b/>
        <sz val="10"/>
        <color theme="1"/>
        <rFont val="Arial"/>
        <family val="2"/>
        <charset val="186"/>
      </rPr>
      <t>(Kaina apskaičiota už 1vnt.)</t>
    </r>
  </si>
  <si>
    <t>KONFIDENCIALU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</si>
</sst>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3" borderId="1" xfId="1" applyFont="1" applyFill="1" applyBorder="1"/>
    <xf numFmtId="0" fontId="2" fillId="3" borderId="1" xfId="1" applyFont="1" applyFill="1" applyBorder="1" applyAlignment="1"/>
    <xf numFmtId="0" fontId="2" fillId="5" borderId="0" xfId="1" applyFont="1" applyFill="1"/>
    <xf numFmtId="0" fontId="2" fillId="3" borderId="1" xfId="1" applyFont="1" applyFill="1" applyBorder="1" applyAlignment="1">
      <alignment wrapText="1"/>
    </xf>
    <xf numFmtId="43" fontId="2" fillId="0" borderId="1" xfId="0" applyNumberFormat="1" applyFont="1" applyBorder="1"/>
    <xf numFmtId="43" fontId="2" fillId="5" borderId="1" xfId="0" applyNumberFormat="1" applyFont="1" applyFill="1" applyBorder="1"/>
    <xf numFmtId="0" fontId="2" fillId="5" borderId="1" xfId="1" applyFont="1" applyFill="1" applyBorder="1"/>
    <xf numFmtId="0" fontId="2" fillId="5" borderId="1" xfId="1" applyFont="1" applyFill="1" applyBorder="1" applyAlignment="1">
      <alignment wrapText="1"/>
    </xf>
    <xf numFmtId="43" fontId="2" fillId="2" borderId="1" xfId="0" applyNumberFormat="1" applyFont="1" applyFill="1" applyBorder="1" applyAlignment="1">
      <alignment horizontal="left" wrapText="1"/>
    </xf>
    <xf numFmtId="0" fontId="2" fillId="0" borderId="0" xfId="0" applyFont="1"/>
    <xf numFmtId="43" fontId="2" fillId="3" borderId="1" xfId="1" applyNumberFormat="1" applyFont="1" applyFill="1" applyBorder="1"/>
    <xf numFmtId="43" fontId="2" fillId="4" borderId="1" xfId="1" applyNumberFormat="1" applyFont="1" applyFill="1" applyBorder="1" applyProtection="1">
      <protection locked="0"/>
    </xf>
    <xf numFmtId="0" fontId="2" fillId="5" borderId="1" xfId="1" applyFont="1" applyFill="1" applyBorder="1" applyAlignment="1">
      <alignment horizontal="left" wrapText="1"/>
    </xf>
    <xf numFmtId="43" fontId="3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43" fontId="2" fillId="2" borderId="0" xfId="1" applyNumberFormat="1" applyFont="1" applyFill="1" applyBorder="1" applyAlignment="1">
      <alignment horizontal="left" wrapText="1"/>
    </xf>
    <xf numFmtId="43" fontId="2" fillId="2" borderId="0" xfId="1" applyNumberFormat="1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>
      <alignment horizontal="left" wrapText="1"/>
    </xf>
    <xf numFmtId="0" fontId="5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topLeftCell="B88" workbookViewId="0">
      <selection activeCell="G98" sqref="G98"/>
    </sheetView>
  </sheetViews>
  <sheetFormatPr defaultRowHeight="15" x14ac:dyDescent="0.25"/>
  <cols>
    <col min="1" max="1" width="9.140625" style="11"/>
    <col min="2" max="2" width="24" style="11" customWidth="1"/>
    <col min="3" max="3" width="23.85546875" style="11" customWidth="1"/>
    <col min="4" max="5" width="9.140625" style="11"/>
    <col min="6" max="6" width="14.85546875" style="11" customWidth="1"/>
    <col min="7" max="7" width="13.7109375" style="11" customWidth="1"/>
    <col min="8" max="8" width="25.140625" style="19" customWidth="1"/>
  </cols>
  <sheetData>
    <row r="1" spans="1:8" x14ac:dyDescent="0.25">
      <c r="G1" s="20" t="s">
        <v>366</v>
      </c>
      <c r="H1" s="20"/>
    </row>
    <row r="2" spans="1:8" ht="26.25" x14ac:dyDescent="0.25">
      <c r="A2" s="2" t="s">
        <v>362</v>
      </c>
      <c r="B2" s="2" t="s">
        <v>361</v>
      </c>
      <c r="C2" s="3"/>
      <c r="D2" s="4" t="s">
        <v>360</v>
      </c>
      <c r="E2" s="5" t="s">
        <v>359</v>
      </c>
      <c r="F2" s="5" t="s">
        <v>358</v>
      </c>
      <c r="G2" s="5" t="s">
        <v>357</v>
      </c>
      <c r="H2" s="14" t="s">
        <v>363</v>
      </c>
    </row>
    <row r="3" spans="1:8" ht="39" x14ac:dyDescent="0.25">
      <c r="A3" s="2" t="s">
        <v>353</v>
      </c>
      <c r="B3" s="5" t="s">
        <v>356</v>
      </c>
      <c r="C3" s="5" t="s">
        <v>355</v>
      </c>
      <c r="D3" s="2">
        <v>200</v>
      </c>
      <c r="E3" s="2" t="s">
        <v>4</v>
      </c>
      <c r="F3" s="6">
        <v>3.34</v>
      </c>
      <c r="G3" s="7">
        <f t="shared" ref="G3:G34" si="0">D3*F3</f>
        <v>668</v>
      </c>
      <c r="H3" s="10" t="s">
        <v>354</v>
      </c>
    </row>
    <row r="4" spans="1:8" ht="51.75" x14ac:dyDescent="0.25">
      <c r="A4" s="2" t="s">
        <v>353</v>
      </c>
      <c r="B4" s="5" t="s">
        <v>352</v>
      </c>
      <c r="C4" s="5" t="s">
        <v>342</v>
      </c>
      <c r="D4" s="2">
        <v>30</v>
      </c>
      <c r="E4" s="2" t="s">
        <v>4</v>
      </c>
      <c r="F4" s="6">
        <v>0.78</v>
      </c>
      <c r="G4" s="7">
        <f t="shared" si="0"/>
        <v>23.400000000000002</v>
      </c>
      <c r="H4" s="10" t="s">
        <v>351</v>
      </c>
    </row>
    <row r="5" spans="1:8" ht="51.75" x14ac:dyDescent="0.25">
      <c r="A5" s="2" t="s">
        <v>350</v>
      </c>
      <c r="B5" s="5" t="s">
        <v>349</v>
      </c>
      <c r="C5" s="5" t="s">
        <v>342</v>
      </c>
      <c r="D5" s="2">
        <v>20</v>
      </c>
      <c r="E5" s="2" t="s">
        <v>4</v>
      </c>
      <c r="F5" s="6">
        <v>0.89</v>
      </c>
      <c r="G5" s="7">
        <f t="shared" si="0"/>
        <v>17.8</v>
      </c>
      <c r="H5" s="10" t="s">
        <v>348</v>
      </c>
    </row>
    <row r="6" spans="1:8" ht="51.75" x14ac:dyDescent="0.25">
      <c r="A6" s="2" t="s">
        <v>347</v>
      </c>
      <c r="B6" s="5" t="s">
        <v>346</v>
      </c>
      <c r="C6" s="5" t="s">
        <v>342</v>
      </c>
      <c r="D6" s="2">
        <v>20</v>
      </c>
      <c r="E6" s="2" t="s">
        <v>4</v>
      </c>
      <c r="F6" s="6">
        <v>2.35</v>
      </c>
      <c r="G6" s="7">
        <f t="shared" si="0"/>
        <v>47</v>
      </c>
      <c r="H6" s="10" t="s">
        <v>345</v>
      </c>
    </row>
    <row r="7" spans="1:8" ht="51.75" x14ac:dyDescent="0.25">
      <c r="A7" s="2" t="s">
        <v>344</v>
      </c>
      <c r="B7" s="5" t="s">
        <v>343</v>
      </c>
      <c r="C7" s="5" t="s">
        <v>342</v>
      </c>
      <c r="D7" s="2">
        <v>20</v>
      </c>
      <c r="E7" s="2" t="s">
        <v>4</v>
      </c>
      <c r="F7" s="6">
        <v>2.42</v>
      </c>
      <c r="G7" s="7">
        <f t="shared" si="0"/>
        <v>48.4</v>
      </c>
      <c r="H7" s="10" t="s">
        <v>341</v>
      </c>
    </row>
    <row r="8" spans="1:8" ht="51.75" x14ac:dyDescent="0.25">
      <c r="A8" s="2" t="s">
        <v>340</v>
      </c>
      <c r="B8" s="5" t="s">
        <v>339</v>
      </c>
      <c r="C8" s="5" t="s">
        <v>332</v>
      </c>
      <c r="D8" s="2">
        <v>10</v>
      </c>
      <c r="E8" s="2" t="s">
        <v>4</v>
      </c>
      <c r="F8" s="6">
        <v>2.6</v>
      </c>
      <c r="G8" s="7">
        <f t="shared" si="0"/>
        <v>26</v>
      </c>
      <c r="H8" s="10" t="s">
        <v>338</v>
      </c>
    </row>
    <row r="9" spans="1:8" ht="51.75" x14ac:dyDescent="0.25">
      <c r="A9" s="2" t="s">
        <v>337</v>
      </c>
      <c r="B9" s="5" t="s">
        <v>336</v>
      </c>
      <c r="C9" s="5" t="s">
        <v>332</v>
      </c>
      <c r="D9" s="2">
        <v>10</v>
      </c>
      <c r="E9" s="2" t="s">
        <v>4</v>
      </c>
      <c r="F9" s="6">
        <v>3.54</v>
      </c>
      <c r="G9" s="7">
        <f t="shared" si="0"/>
        <v>35.4</v>
      </c>
      <c r="H9" s="10" t="s">
        <v>335</v>
      </c>
    </row>
    <row r="10" spans="1:8" ht="51.75" x14ac:dyDescent="0.25">
      <c r="A10" s="2" t="s">
        <v>334</v>
      </c>
      <c r="B10" s="5" t="s">
        <v>333</v>
      </c>
      <c r="C10" s="5" t="s">
        <v>332</v>
      </c>
      <c r="D10" s="2">
        <v>10</v>
      </c>
      <c r="E10" s="2" t="s">
        <v>4</v>
      </c>
      <c r="F10" s="6">
        <v>4.5</v>
      </c>
      <c r="G10" s="7">
        <f t="shared" si="0"/>
        <v>45</v>
      </c>
      <c r="H10" s="10" t="s">
        <v>331</v>
      </c>
    </row>
    <row r="11" spans="1:8" ht="51.75" x14ac:dyDescent="0.25">
      <c r="A11" s="2" t="s">
        <v>330</v>
      </c>
      <c r="B11" s="5" t="s">
        <v>329</v>
      </c>
      <c r="C11" s="5" t="s">
        <v>316</v>
      </c>
      <c r="D11" s="2">
        <v>10</v>
      </c>
      <c r="E11" s="2" t="s">
        <v>4</v>
      </c>
      <c r="F11" s="6">
        <v>2.38</v>
      </c>
      <c r="G11" s="7">
        <f t="shared" si="0"/>
        <v>23.799999999999997</v>
      </c>
      <c r="H11" s="10" t="s">
        <v>328</v>
      </c>
    </row>
    <row r="12" spans="1:8" ht="51.75" x14ac:dyDescent="0.25">
      <c r="A12" s="2" t="s">
        <v>327</v>
      </c>
      <c r="B12" s="5" t="s">
        <v>326</v>
      </c>
      <c r="C12" s="5" t="s">
        <v>316</v>
      </c>
      <c r="D12" s="2">
        <v>10</v>
      </c>
      <c r="E12" s="2" t="s">
        <v>4</v>
      </c>
      <c r="F12" s="6">
        <v>3.47</v>
      </c>
      <c r="G12" s="7">
        <f t="shared" si="0"/>
        <v>34.700000000000003</v>
      </c>
      <c r="H12" s="10" t="s">
        <v>325</v>
      </c>
    </row>
    <row r="13" spans="1:8" ht="77.25" x14ac:dyDescent="0.25">
      <c r="A13" s="2" t="s">
        <v>324</v>
      </c>
      <c r="B13" s="5" t="s">
        <v>323</v>
      </c>
      <c r="C13" s="5" t="s">
        <v>316</v>
      </c>
      <c r="D13" s="2">
        <v>10</v>
      </c>
      <c r="E13" s="2" t="s">
        <v>4</v>
      </c>
      <c r="F13" s="6">
        <v>2.4</v>
      </c>
      <c r="G13" s="7">
        <f t="shared" si="0"/>
        <v>24</v>
      </c>
      <c r="H13" s="10" t="s">
        <v>322</v>
      </c>
    </row>
    <row r="14" spans="1:8" ht="51.75" x14ac:dyDescent="0.25">
      <c r="A14" s="2" t="s">
        <v>321</v>
      </c>
      <c r="B14" s="5" t="s">
        <v>320</v>
      </c>
      <c r="C14" s="5" t="s">
        <v>316</v>
      </c>
      <c r="D14" s="2">
        <v>10</v>
      </c>
      <c r="E14" s="2" t="s">
        <v>4</v>
      </c>
      <c r="F14" s="6">
        <v>0.87</v>
      </c>
      <c r="G14" s="7">
        <f t="shared" si="0"/>
        <v>8.6999999999999993</v>
      </c>
      <c r="H14" s="10" t="s">
        <v>319</v>
      </c>
    </row>
    <row r="15" spans="1:8" ht="77.25" x14ac:dyDescent="0.25">
      <c r="A15" s="2" t="s">
        <v>318</v>
      </c>
      <c r="B15" s="5" t="s">
        <v>317</v>
      </c>
      <c r="C15" s="5" t="s">
        <v>316</v>
      </c>
      <c r="D15" s="2">
        <v>10</v>
      </c>
      <c r="E15" s="2" t="s">
        <v>4</v>
      </c>
      <c r="F15" s="6">
        <v>2.06</v>
      </c>
      <c r="G15" s="7">
        <f t="shared" si="0"/>
        <v>20.6</v>
      </c>
      <c r="H15" s="15" t="s">
        <v>315</v>
      </c>
    </row>
    <row r="16" spans="1:8" ht="51.75" x14ac:dyDescent="0.25">
      <c r="A16" s="2" t="s">
        <v>314</v>
      </c>
      <c r="B16" s="5" t="s">
        <v>313</v>
      </c>
      <c r="C16" s="5" t="s">
        <v>312</v>
      </c>
      <c r="D16" s="2">
        <v>15</v>
      </c>
      <c r="E16" s="2" t="s">
        <v>4</v>
      </c>
      <c r="F16" s="6">
        <v>1.2</v>
      </c>
      <c r="G16" s="7">
        <f t="shared" si="0"/>
        <v>18</v>
      </c>
      <c r="H16" s="10" t="s">
        <v>311</v>
      </c>
    </row>
    <row r="17" spans="1:8" ht="26.25" x14ac:dyDescent="0.25">
      <c r="A17" s="2" t="s">
        <v>310</v>
      </c>
      <c r="B17" s="5" t="s">
        <v>309</v>
      </c>
      <c r="C17" s="5" t="s">
        <v>308</v>
      </c>
      <c r="D17" s="2">
        <v>10</v>
      </c>
      <c r="E17" s="2" t="s">
        <v>4</v>
      </c>
      <c r="F17" s="6">
        <v>3.22</v>
      </c>
      <c r="G17" s="7">
        <f t="shared" si="0"/>
        <v>32.200000000000003</v>
      </c>
      <c r="H17" s="10" t="s">
        <v>307</v>
      </c>
    </row>
    <row r="18" spans="1:8" ht="26.25" x14ac:dyDescent="0.25">
      <c r="A18" s="2" t="s">
        <v>306</v>
      </c>
      <c r="B18" s="5" t="s">
        <v>305</v>
      </c>
      <c r="C18" s="5" t="s">
        <v>304</v>
      </c>
      <c r="D18" s="2">
        <v>20</v>
      </c>
      <c r="E18" s="2" t="s">
        <v>4</v>
      </c>
      <c r="F18" s="6">
        <v>0.55000000000000004</v>
      </c>
      <c r="G18" s="7">
        <f t="shared" si="0"/>
        <v>11</v>
      </c>
      <c r="H18" s="10" t="s">
        <v>303</v>
      </c>
    </row>
    <row r="19" spans="1:8" ht="90" x14ac:dyDescent="0.25">
      <c r="A19" s="2" t="s">
        <v>302</v>
      </c>
      <c r="B19" s="5" t="s">
        <v>301</v>
      </c>
      <c r="C19" s="5" t="s">
        <v>300</v>
      </c>
      <c r="D19" s="2">
        <v>15</v>
      </c>
      <c r="E19" s="2" t="s">
        <v>4</v>
      </c>
      <c r="F19" s="6">
        <v>9.84</v>
      </c>
      <c r="G19" s="7">
        <f t="shared" si="0"/>
        <v>147.6</v>
      </c>
      <c r="H19" s="10" t="s">
        <v>299</v>
      </c>
    </row>
    <row r="20" spans="1:8" ht="39" x14ac:dyDescent="0.25">
      <c r="A20" s="2" t="s">
        <v>298</v>
      </c>
      <c r="B20" s="5" t="s">
        <v>297</v>
      </c>
      <c r="C20" s="5" t="s">
        <v>296</v>
      </c>
      <c r="D20" s="2">
        <v>20</v>
      </c>
      <c r="E20" s="2" t="s">
        <v>4</v>
      </c>
      <c r="F20" s="6">
        <v>1.17</v>
      </c>
      <c r="G20" s="7">
        <f t="shared" si="0"/>
        <v>23.4</v>
      </c>
      <c r="H20" s="10" t="s">
        <v>295</v>
      </c>
    </row>
    <row r="21" spans="1:8" ht="51.75" x14ac:dyDescent="0.25">
      <c r="A21" s="2" t="s">
        <v>294</v>
      </c>
      <c r="B21" s="5" t="s">
        <v>293</v>
      </c>
      <c r="C21" s="5" t="s">
        <v>290</v>
      </c>
      <c r="D21" s="2">
        <v>150</v>
      </c>
      <c r="E21" s="2" t="s">
        <v>4</v>
      </c>
      <c r="F21" s="6">
        <v>0.14000000000000001</v>
      </c>
      <c r="G21" s="7">
        <f t="shared" si="0"/>
        <v>21.000000000000004</v>
      </c>
      <c r="H21" s="10" t="s">
        <v>364</v>
      </c>
    </row>
    <row r="22" spans="1:8" ht="51.75" x14ac:dyDescent="0.25">
      <c r="A22" s="2" t="s">
        <v>292</v>
      </c>
      <c r="B22" s="5" t="s">
        <v>291</v>
      </c>
      <c r="C22" s="5" t="s">
        <v>290</v>
      </c>
      <c r="D22" s="2">
        <v>150</v>
      </c>
      <c r="E22" s="2" t="s">
        <v>4</v>
      </c>
      <c r="F22" s="6">
        <v>0.25</v>
      </c>
      <c r="G22" s="7">
        <f t="shared" si="0"/>
        <v>37.5</v>
      </c>
      <c r="H22" s="10" t="s">
        <v>289</v>
      </c>
    </row>
    <row r="23" spans="1:8" ht="39" x14ac:dyDescent="0.25">
      <c r="A23" s="2" t="s">
        <v>288</v>
      </c>
      <c r="B23" s="5" t="s">
        <v>287</v>
      </c>
      <c r="C23" s="5" t="s">
        <v>286</v>
      </c>
      <c r="D23" s="2">
        <v>100</v>
      </c>
      <c r="E23" s="2" t="s">
        <v>4</v>
      </c>
      <c r="F23" s="6">
        <v>2.5299999999999998</v>
      </c>
      <c r="G23" s="7">
        <f t="shared" si="0"/>
        <v>252.99999999999997</v>
      </c>
      <c r="H23" s="10" t="s">
        <v>285</v>
      </c>
    </row>
    <row r="24" spans="1:8" ht="51.75" x14ac:dyDescent="0.25">
      <c r="A24" s="2" t="s">
        <v>284</v>
      </c>
      <c r="B24" s="5" t="s">
        <v>283</v>
      </c>
      <c r="C24" s="5" t="s">
        <v>280</v>
      </c>
      <c r="D24" s="2">
        <v>30</v>
      </c>
      <c r="E24" s="2" t="s">
        <v>4</v>
      </c>
      <c r="F24" s="6">
        <v>0.32</v>
      </c>
      <c r="G24" s="7">
        <f t="shared" si="0"/>
        <v>9.6</v>
      </c>
      <c r="H24" s="10" t="s">
        <v>365</v>
      </c>
    </row>
    <row r="25" spans="1:8" ht="39" x14ac:dyDescent="0.25">
      <c r="A25" s="2" t="s">
        <v>282</v>
      </c>
      <c r="B25" s="5" t="s">
        <v>281</v>
      </c>
      <c r="C25" s="5" t="s">
        <v>280</v>
      </c>
      <c r="D25" s="2">
        <v>30</v>
      </c>
      <c r="E25" s="2" t="s">
        <v>4</v>
      </c>
      <c r="F25" s="6">
        <v>0.92</v>
      </c>
      <c r="G25" s="7">
        <f t="shared" si="0"/>
        <v>27.6</v>
      </c>
      <c r="H25" s="10" t="s">
        <v>279</v>
      </c>
    </row>
    <row r="26" spans="1:8" ht="64.5" x14ac:dyDescent="0.25">
      <c r="A26" s="2" t="s">
        <v>278</v>
      </c>
      <c r="B26" s="5" t="s">
        <v>277</v>
      </c>
      <c r="C26" s="5" t="s">
        <v>276</v>
      </c>
      <c r="D26" s="2">
        <v>30</v>
      </c>
      <c r="E26" s="2" t="s">
        <v>4</v>
      </c>
      <c r="F26" s="6">
        <v>0.48</v>
      </c>
      <c r="G26" s="7">
        <f t="shared" si="0"/>
        <v>14.399999999999999</v>
      </c>
      <c r="H26" s="10" t="s">
        <v>275</v>
      </c>
    </row>
    <row r="27" spans="1:8" ht="64.5" x14ac:dyDescent="0.25">
      <c r="A27" s="2" t="s">
        <v>274</v>
      </c>
      <c r="B27" s="5" t="s">
        <v>273</v>
      </c>
      <c r="C27" s="5" t="s">
        <v>272</v>
      </c>
      <c r="D27" s="2">
        <v>30</v>
      </c>
      <c r="E27" s="2" t="s">
        <v>4</v>
      </c>
      <c r="F27" s="6">
        <v>1.31</v>
      </c>
      <c r="G27" s="7">
        <f t="shared" si="0"/>
        <v>39.300000000000004</v>
      </c>
      <c r="H27" s="10" t="s">
        <v>271</v>
      </c>
    </row>
    <row r="28" spans="1:8" ht="51.75" x14ac:dyDescent="0.25">
      <c r="A28" s="2" t="s">
        <v>270</v>
      </c>
      <c r="B28" s="5" t="s">
        <v>269</v>
      </c>
      <c r="C28" s="5" t="s">
        <v>268</v>
      </c>
      <c r="D28" s="2">
        <v>30</v>
      </c>
      <c r="E28" s="2" t="s">
        <v>4</v>
      </c>
      <c r="F28" s="6">
        <v>0.48</v>
      </c>
      <c r="G28" s="7">
        <f t="shared" si="0"/>
        <v>14.399999999999999</v>
      </c>
      <c r="H28" s="10" t="s">
        <v>267</v>
      </c>
    </row>
    <row r="29" spans="1:8" ht="51.75" x14ac:dyDescent="0.25">
      <c r="A29" s="2" t="s">
        <v>266</v>
      </c>
      <c r="B29" s="5" t="s">
        <v>265</v>
      </c>
      <c r="C29" s="5" t="s">
        <v>264</v>
      </c>
      <c r="D29" s="2">
        <v>20</v>
      </c>
      <c r="E29" s="2" t="s">
        <v>4</v>
      </c>
      <c r="F29" s="6">
        <v>0.51</v>
      </c>
      <c r="G29" s="7">
        <f t="shared" si="0"/>
        <v>10.199999999999999</v>
      </c>
      <c r="H29" s="10" t="s">
        <v>263</v>
      </c>
    </row>
    <row r="30" spans="1:8" ht="90" x14ac:dyDescent="0.25">
      <c r="A30" s="2" t="s">
        <v>262</v>
      </c>
      <c r="B30" s="5" t="s">
        <v>261</v>
      </c>
      <c r="C30" s="5" t="s">
        <v>260</v>
      </c>
      <c r="D30" s="2">
        <v>20</v>
      </c>
      <c r="E30" s="2" t="s">
        <v>4</v>
      </c>
      <c r="F30" s="6">
        <v>3.77</v>
      </c>
      <c r="G30" s="7">
        <f t="shared" si="0"/>
        <v>75.400000000000006</v>
      </c>
      <c r="H30" s="16" t="s">
        <v>259</v>
      </c>
    </row>
    <row r="31" spans="1:8" ht="64.5" x14ac:dyDescent="0.25">
      <c r="A31" s="2" t="s">
        <v>258</v>
      </c>
      <c r="B31" s="5" t="s">
        <v>257</v>
      </c>
      <c r="C31" s="5" t="s">
        <v>256</v>
      </c>
      <c r="D31" s="2">
        <v>20</v>
      </c>
      <c r="E31" s="2" t="s">
        <v>4</v>
      </c>
      <c r="F31" s="6">
        <v>5.43</v>
      </c>
      <c r="G31" s="7">
        <f t="shared" si="0"/>
        <v>108.6</v>
      </c>
      <c r="H31" s="10" t="s">
        <v>255</v>
      </c>
    </row>
    <row r="32" spans="1:8" ht="51.75" x14ac:dyDescent="0.25">
      <c r="A32" s="8" t="s">
        <v>254</v>
      </c>
      <c r="B32" s="9" t="s">
        <v>253</v>
      </c>
      <c r="C32" s="9" t="s">
        <v>249</v>
      </c>
      <c r="D32" s="2">
        <v>30</v>
      </c>
      <c r="E32" s="2" t="s">
        <v>4</v>
      </c>
      <c r="F32" s="6">
        <v>0.75</v>
      </c>
      <c r="G32" s="7">
        <f t="shared" si="0"/>
        <v>22.5</v>
      </c>
      <c r="H32" s="10" t="s">
        <v>252</v>
      </c>
    </row>
    <row r="33" spans="1:8" ht="51.75" x14ac:dyDescent="0.25">
      <c r="A33" s="2" t="s">
        <v>251</v>
      </c>
      <c r="B33" s="5" t="s">
        <v>250</v>
      </c>
      <c r="C33" s="5" t="s">
        <v>249</v>
      </c>
      <c r="D33" s="2">
        <v>30</v>
      </c>
      <c r="E33" s="2" t="s">
        <v>4</v>
      </c>
      <c r="F33" s="6">
        <v>1.06</v>
      </c>
      <c r="G33" s="7">
        <f t="shared" si="0"/>
        <v>31.8</v>
      </c>
      <c r="H33" s="10" t="s">
        <v>248</v>
      </c>
    </row>
    <row r="34" spans="1:8" s="1" customFormat="1" ht="90" x14ac:dyDescent="0.25">
      <c r="A34" s="2" t="s">
        <v>247</v>
      </c>
      <c r="B34" s="5" t="s">
        <v>246</v>
      </c>
      <c r="C34" s="5" t="s">
        <v>245</v>
      </c>
      <c r="D34" s="2">
        <v>20</v>
      </c>
      <c r="E34" s="2" t="s">
        <v>4</v>
      </c>
      <c r="F34" s="6">
        <v>2.23</v>
      </c>
      <c r="G34" s="7">
        <f t="shared" si="0"/>
        <v>44.6</v>
      </c>
      <c r="H34" s="10" t="s">
        <v>244</v>
      </c>
    </row>
    <row r="35" spans="1:8" s="1" customFormat="1" ht="77.25" x14ac:dyDescent="0.25">
      <c r="A35" s="2" t="s">
        <v>243</v>
      </c>
      <c r="B35" s="5" t="s">
        <v>242</v>
      </c>
      <c r="C35" s="5" t="s">
        <v>241</v>
      </c>
      <c r="D35" s="2">
        <v>20</v>
      </c>
      <c r="E35" s="2" t="s">
        <v>4</v>
      </c>
      <c r="F35" s="6">
        <v>4.3499999999999996</v>
      </c>
      <c r="G35" s="7">
        <f t="shared" ref="G35:G66" si="1">D35*F35</f>
        <v>87</v>
      </c>
      <c r="H35" s="10" t="s">
        <v>240</v>
      </c>
    </row>
    <row r="36" spans="1:8" s="1" customFormat="1" ht="77.25" x14ac:dyDescent="0.25">
      <c r="A36" s="2" t="s">
        <v>239</v>
      </c>
      <c r="B36" s="5" t="s">
        <v>238</v>
      </c>
      <c r="C36" s="5" t="s">
        <v>237</v>
      </c>
      <c r="D36" s="2">
        <v>20</v>
      </c>
      <c r="E36" s="2" t="s">
        <v>4</v>
      </c>
      <c r="F36" s="6">
        <v>2.2200000000000002</v>
      </c>
      <c r="G36" s="7">
        <f t="shared" si="1"/>
        <v>44.400000000000006</v>
      </c>
      <c r="H36" s="10" t="s">
        <v>236</v>
      </c>
    </row>
    <row r="37" spans="1:8" s="1" customFormat="1" ht="77.25" x14ac:dyDescent="0.25">
      <c r="A37" s="2" t="s">
        <v>235</v>
      </c>
      <c r="B37" s="5" t="s">
        <v>234</v>
      </c>
      <c r="C37" s="5" t="s">
        <v>233</v>
      </c>
      <c r="D37" s="2">
        <v>10</v>
      </c>
      <c r="E37" s="2" t="s">
        <v>4</v>
      </c>
      <c r="F37" s="6">
        <v>5.12</v>
      </c>
      <c r="G37" s="7">
        <f t="shared" si="1"/>
        <v>51.2</v>
      </c>
      <c r="H37" s="10" t="s">
        <v>232</v>
      </c>
    </row>
    <row r="38" spans="1:8" s="1" customFormat="1" ht="77.25" x14ac:dyDescent="0.25">
      <c r="A38" s="2" t="s">
        <v>231</v>
      </c>
      <c r="B38" s="5" t="s">
        <v>230</v>
      </c>
      <c r="C38" s="5" t="s">
        <v>229</v>
      </c>
      <c r="D38" s="2">
        <v>10</v>
      </c>
      <c r="E38" s="2" t="s">
        <v>4</v>
      </c>
      <c r="F38" s="6">
        <v>1.24</v>
      </c>
      <c r="G38" s="7">
        <f t="shared" si="1"/>
        <v>12.4</v>
      </c>
      <c r="H38" s="10" t="s">
        <v>228</v>
      </c>
    </row>
    <row r="39" spans="1:8" s="1" customFormat="1" ht="102.75" x14ac:dyDescent="0.25">
      <c r="A39" s="2" t="s">
        <v>227</v>
      </c>
      <c r="B39" s="5" t="s">
        <v>226</v>
      </c>
      <c r="C39" s="5" t="s">
        <v>225</v>
      </c>
      <c r="D39" s="2">
        <v>3</v>
      </c>
      <c r="E39" s="2" t="s">
        <v>4</v>
      </c>
      <c r="F39" s="6">
        <v>6.75</v>
      </c>
      <c r="G39" s="7">
        <f t="shared" si="1"/>
        <v>20.25</v>
      </c>
      <c r="H39" s="10" t="s">
        <v>224</v>
      </c>
    </row>
    <row r="40" spans="1:8" s="1" customFormat="1" ht="51.75" x14ac:dyDescent="0.25">
      <c r="A40" s="2" t="s">
        <v>223</v>
      </c>
      <c r="B40" s="5" t="s">
        <v>222</v>
      </c>
      <c r="C40" s="5" t="s">
        <v>221</v>
      </c>
      <c r="D40" s="2">
        <v>30</v>
      </c>
      <c r="E40" s="2" t="s">
        <v>4</v>
      </c>
      <c r="F40" s="6">
        <v>1.05</v>
      </c>
      <c r="G40" s="7">
        <f t="shared" si="1"/>
        <v>31.5</v>
      </c>
      <c r="H40" s="10" t="s">
        <v>220</v>
      </c>
    </row>
    <row r="41" spans="1:8" s="1" customFormat="1" ht="64.5" x14ac:dyDescent="0.25">
      <c r="A41" s="2" t="s">
        <v>219</v>
      </c>
      <c r="B41" s="5" t="s">
        <v>218</v>
      </c>
      <c r="C41" s="5" t="s">
        <v>214</v>
      </c>
      <c r="D41" s="2">
        <v>10</v>
      </c>
      <c r="E41" s="2" t="s">
        <v>4</v>
      </c>
      <c r="F41" s="6">
        <v>3.9</v>
      </c>
      <c r="G41" s="7">
        <f t="shared" si="1"/>
        <v>39</v>
      </c>
      <c r="H41" s="10" t="s">
        <v>217</v>
      </c>
    </row>
    <row r="42" spans="1:8" s="1" customFormat="1" ht="64.5" x14ac:dyDescent="0.25">
      <c r="A42" s="2" t="s">
        <v>216</v>
      </c>
      <c r="B42" s="5" t="s">
        <v>215</v>
      </c>
      <c r="C42" s="5" t="s">
        <v>214</v>
      </c>
      <c r="D42" s="2">
        <v>10</v>
      </c>
      <c r="E42" s="2" t="s">
        <v>4</v>
      </c>
      <c r="F42" s="6">
        <v>3.14</v>
      </c>
      <c r="G42" s="7">
        <f t="shared" si="1"/>
        <v>31.400000000000002</v>
      </c>
      <c r="H42" s="10" t="s">
        <v>213</v>
      </c>
    </row>
    <row r="43" spans="1:8" s="1" customFormat="1" ht="64.5" x14ac:dyDescent="0.25">
      <c r="A43" s="2" t="s">
        <v>212</v>
      </c>
      <c r="B43" s="5" t="s">
        <v>211</v>
      </c>
      <c r="C43" s="5" t="s">
        <v>210</v>
      </c>
      <c r="D43" s="2">
        <v>10</v>
      </c>
      <c r="E43" s="2" t="s">
        <v>4</v>
      </c>
      <c r="F43" s="6">
        <v>26.75</v>
      </c>
      <c r="G43" s="7">
        <f t="shared" si="1"/>
        <v>267.5</v>
      </c>
      <c r="H43" s="10" t="s">
        <v>209</v>
      </c>
    </row>
    <row r="44" spans="1:8" s="1" customFormat="1" ht="39" x14ac:dyDescent="0.25">
      <c r="A44" s="2" t="s">
        <v>208</v>
      </c>
      <c r="B44" s="5" t="s">
        <v>207</v>
      </c>
      <c r="C44" s="5" t="s">
        <v>206</v>
      </c>
      <c r="D44" s="2">
        <v>10</v>
      </c>
      <c r="E44" s="2" t="s">
        <v>4</v>
      </c>
      <c r="F44" s="6">
        <v>1.53</v>
      </c>
      <c r="G44" s="7">
        <f t="shared" si="1"/>
        <v>15.3</v>
      </c>
      <c r="H44" s="16" t="s">
        <v>205</v>
      </c>
    </row>
    <row r="45" spans="1:8" s="1" customFormat="1" ht="77.25" x14ac:dyDescent="0.25">
      <c r="A45" s="2" t="s">
        <v>204</v>
      </c>
      <c r="B45" s="5" t="s">
        <v>203</v>
      </c>
      <c r="C45" s="5" t="s">
        <v>202</v>
      </c>
      <c r="D45" s="2">
        <v>10</v>
      </c>
      <c r="E45" s="2" t="s">
        <v>4</v>
      </c>
      <c r="F45" s="6">
        <v>10.56</v>
      </c>
      <c r="G45" s="7">
        <f t="shared" si="1"/>
        <v>105.60000000000001</v>
      </c>
      <c r="H45" s="10" t="s">
        <v>201</v>
      </c>
    </row>
    <row r="46" spans="1:8" s="1" customFormat="1" ht="64.5" x14ac:dyDescent="0.25">
      <c r="A46" s="2" t="s">
        <v>200</v>
      </c>
      <c r="B46" s="5" t="s">
        <v>199</v>
      </c>
      <c r="C46" s="5" t="s">
        <v>198</v>
      </c>
      <c r="D46" s="2">
        <v>10</v>
      </c>
      <c r="E46" s="2" t="s">
        <v>4</v>
      </c>
      <c r="F46" s="6">
        <v>6.93</v>
      </c>
      <c r="G46" s="7">
        <f t="shared" si="1"/>
        <v>69.3</v>
      </c>
      <c r="H46" s="10" t="s">
        <v>197</v>
      </c>
    </row>
    <row r="47" spans="1:8" s="1" customFormat="1" ht="77.25" x14ac:dyDescent="0.25">
      <c r="A47" s="2" t="s">
        <v>196</v>
      </c>
      <c r="B47" s="5" t="s">
        <v>195</v>
      </c>
      <c r="C47" s="5" t="s">
        <v>194</v>
      </c>
      <c r="D47" s="2">
        <v>10</v>
      </c>
      <c r="E47" s="2" t="s">
        <v>4</v>
      </c>
      <c r="F47" s="6">
        <v>15.53</v>
      </c>
      <c r="G47" s="7">
        <f t="shared" si="1"/>
        <v>155.29999999999998</v>
      </c>
      <c r="H47" s="10" t="s">
        <v>193</v>
      </c>
    </row>
    <row r="48" spans="1:8" s="1" customFormat="1" ht="77.25" x14ac:dyDescent="0.25">
      <c r="A48" s="2" t="s">
        <v>192</v>
      </c>
      <c r="B48" s="5" t="s">
        <v>191</v>
      </c>
      <c r="C48" s="5" t="s">
        <v>190</v>
      </c>
      <c r="D48" s="2">
        <v>10</v>
      </c>
      <c r="E48" s="2" t="s">
        <v>4</v>
      </c>
      <c r="F48" s="6">
        <v>10.11</v>
      </c>
      <c r="G48" s="7">
        <f t="shared" si="1"/>
        <v>101.1</v>
      </c>
      <c r="H48" s="10" t="s">
        <v>189</v>
      </c>
    </row>
    <row r="49" spans="1:8" s="1" customFormat="1" ht="77.25" x14ac:dyDescent="0.25">
      <c r="A49" s="2" t="s">
        <v>188</v>
      </c>
      <c r="B49" s="5" t="s">
        <v>187</v>
      </c>
      <c r="C49" s="5" t="s">
        <v>186</v>
      </c>
      <c r="D49" s="2">
        <v>15</v>
      </c>
      <c r="E49" s="2" t="s">
        <v>4</v>
      </c>
      <c r="F49" s="6">
        <v>5.91</v>
      </c>
      <c r="G49" s="7">
        <f t="shared" si="1"/>
        <v>88.65</v>
      </c>
      <c r="H49" s="10" t="s">
        <v>185</v>
      </c>
    </row>
    <row r="50" spans="1:8" s="1" customFormat="1" ht="115.5" x14ac:dyDescent="0.25">
      <c r="A50" s="2" t="s">
        <v>184</v>
      </c>
      <c r="B50" s="5" t="s">
        <v>183</v>
      </c>
      <c r="C50" s="5" t="s">
        <v>179</v>
      </c>
      <c r="D50" s="2">
        <v>20</v>
      </c>
      <c r="E50" s="2" t="s">
        <v>4</v>
      </c>
      <c r="F50" s="6">
        <v>4.59</v>
      </c>
      <c r="G50" s="7">
        <f t="shared" si="1"/>
        <v>91.8</v>
      </c>
      <c r="H50" s="10" t="s">
        <v>182</v>
      </c>
    </row>
    <row r="51" spans="1:8" s="1" customFormat="1" ht="115.5" x14ac:dyDescent="0.25">
      <c r="A51" s="2" t="s">
        <v>181</v>
      </c>
      <c r="B51" s="5" t="s">
        <v>180</v>
      </c>
      <c r="C51" s="5" t="s">
        <v>179</v>
      </c>
      <c r="D51" s="2">
        <v>50</v>
      </c>
      <c r="E51" s="2" t="s">
        <v>4</v>
      </c>
      <c r="F51" s="6">
        <v>1.78</v>
      </c>
      <c r="G51" s="7">
        <f t="shared" si="1"/>
        <v>89</v>
      </c>
      <c r="H51" s="10" t="s">
        <v>178</v>
      </c>
    </row>
    <row r="52" spans="1:8" s="1" customFormat="1" ht="77.25" x14ac:dyDescent="0.25">
      <c r="A52" s="2" t="s">
        <v>177</v>
      </c>
      <c r="B52" s="5" t="s">
        <v>176</v>
      </c>
      <c r="C52" s="5" t="s">
        <v>175</v>
      </c>
      <c r="D52" s="2">
        <v>10</v>
      </c>
      <c r="E52" s="2" t="s">
        <v>4</v>
      </c>
      <c r="F52" s="6">
        <v>3.78</v>
      </c>
      <c r="G52" s="7">
        <f t="shared" si="1"/>
        <v>37.799999999999997</v>
      </c>
      <c r="H52" s="10" t="s">
        <v>174</v>
      </c>
    </row>
    <row r="53" spans="1:8" s="1" customFormat="1" ht="51.75" x14ac:dyDescent="0.25">
      <c r="A53" s="2" t="s">
        <v>173</v>
      </c>
      <c r="B53" s="5" t="s">
        <v>172</v>
      </c>
      <c r="C53" s="5" t="s">
        <v>171</v>
      </c>
      <c r="D53" s="2">
        <v>5</v>
      </c>
      <c r="E53" s="2" t="s">
        <v>4</v>
      </c>
      <c r="F53" s="6">
        <v>12.83</v>
      </c>
      <c r="G53" s="7">
        <f t="shared" si="1"/>
        <v>64.150000000000006</v>
      </c>
      <c r="H53" s="10" t="s">
        <v>170</v>
      </c>
    </row>
    <row r="54" spans="1:8" s="1" customFormat="1" ht="51.75" x14ac:dyDescent="0.25">
      <c r="A54" s="2" t="s">
        <v>169</v>
      </c>
      <c r="B54" s="5" t="s">
        <v>168</v>
      </c>
      <c r="C54" s="5" t="s">
        <v>5</v>
      </c>
      <c r="D54" s="2">
        <v>5</v>
      </c>
      <c r="E54" s="2" t="s">
        <v>4</v>
      </c>
      <c r="F54" s="6">
        <v>5.3</v>
      </c>
      <c r="G54" s="7">
        <f t="shared" si="1"/>
        <v>26.5</v>
      </c>
      <c r="H54" s="10" t="s">
        <v>167</v>
      </c>
    </row>
    <row r="55" spans="1:8" s="1" customFormat="1" ht="51.75" x14ac:dyDescent="0.25">
      <c r="A55" s="2" t="s">
        <v>166</v>
      </c>
      <c r="B55" s="5" t="s">
        <v>165</v>
      </c>
      <c r="C55" s="5" t="s">
        <v>5</v>
      </c>
      <c r="D55" s="2">
        <v>10</v>
      </c>
      <c r="E55" s="2" t="s">
        <v>4</v>
      </c>
      <c r="F55" s="6">
        <v>1.91</v>
      </c>
      <c r="G55" s="7">
        <f t="shared" si="1"/>
        <v>19.099999999999998</v>
      </c>
      <c r="H55" s="10" t="s">
        <v>164</v>
      </c>
    </row>
    <row r="56" spans="1:8" s="1" customFormat="1" ht="51.75" x14ac:dyDescent="0.25">
      <c r="A56" s="2" t="s">
        <v>163</v>
      </c>
      <c r="B56" s="5" t="s">
        <v>162</v>
      </c>
      <c r="C56" s="5" t="s">
        <v>161</v>
      </c>
      <c r="D56" s="2">
        <v>10</v>
      </c>
      <c r="E56" s="2" t="s">
        <v>4</v>
      </c>
      <c r="F56" s="6">
        <v>28.03</v>
      </c>
      <c r="G56" s="7">
        <f t="shared" si="1"/>
        <v>280.3</v>
      </c>
      <c r="H56" s="10" t="s">
        <v>160</v>
      </c>
    </row>
    <row r="57" spans="1:8" s="1" customFormat="1" ht="64.5" x14ac:dyDescent="0.25">
      <c r="A57" s="2" t="s">
        <v>159</v>
      </c>
      <c r="B57" s="5" t="s">
        <v>158</v>
      </c>
      <c r="C57" s="5" t="s">
        <v>157</v>
      </c>
      <c r="D57" s="2">
        <v>50</v>
      </c>
      <c r="E57" s="2" t="s">
        <v>4</v>
      </c>
      <c r="F57" s="6">
        <v>1.37</v>
      </c>
      <c r="G57" s="7">
        <f t="shared" si="1"/>
        <v>68.5</v>
      </c>
      <c r="H57" s="10" t="s">
        <v>156</v>
      </c>
    </row>
    <row r="58" spans="1:8" s="1" customFormat="1" ht="39" x14ac:dyDescent="0.25">
      <c r="A58" s="2" t="s">
        <v>155</v>
      </c>
      <c r="B58" s="5" t="s">
        <v>154</v>
      </c>
      <c r="C58" s="5" t="s">
        <v>153</v>
      </c>
      <c r="D58" s="2">
        <v>50</v>
      </c>
      <c r="E58" s="2" t="s">
        <v>4</v>
      </c>
      <c r="F58" s="6">
        <v>0.71</v>
      </c>
      <c r="G58" s="7">
        <f t="shared" si="1"/>
        <v>35.5</v>
      </c>
      <c r="H58" s="10" t="s">
        <v>152</v>
      </c>
    </row>
    <row r="59" spans="1:8" s="1" customFormat="1" ht="39" x14ac:dyDescent="0.25">
      <c r="A59" s="2" t="s">
        <v>151</v>
      </c>
      <c r="B59" s="5" t="s">
        <v>150</v>
      </c>
      <c r="C59" s="5" t="s">
        <v>149</v>
      </c>
      <c r="D59" s="2">
        <v>30</v>
      </c>
      <c r="E59" s="2" t="s">
        <v>4</v>
      </c>
      <c r="F59" s="6">
        <v>0.75</v>
      </c>
      <c r="G59" s="7">
        <f t="shared" si="1"/>
        <v>22.5</v>
      </c>
      <c r="H59" s="10" t="s">
        <v>148</v>
      </c>
    </row>
    <row r="60" spans="1:8" s="1" customFormat="1" ht="39" x14ac:dyDescent="0.25">
      <c r="A60" s="2" t="s">
        <v>147</v>
      </c>
      <c r="B60" s="5" t="s">
        <v>146</v>
      </c>
      <c r="C60" s="5" t="s">
        <v>145</v>
      </c>
      <c r="D60" s="2">
        <v>20</v>
      </c>
      <c r="E60" s="2" t="s">
        <v>4</v>
      </c>
      <c r="F60" s="6">
        <v>0.84</v>
      </c>
      <c r="G60" s="7">
        <f t="shared" si="1"/>
        <v>16.8</v>
      </c>
      <c r="H60" s="10" t="s">
        <v>144</v>
      </c>
    </row>
    <row r="61" spans="1:8" s="1" customFormat="1" ht="39" x14ac:dyDescent="0.25">
      <c r="A61" s="2" t="s">
        <v>143</v>
      </c>
      <c r="B61" s="5" t="s">
        <v>142</v>
      </c>
      <c r="C61" s="5" t="s">
        <v>141</v>
      </c>
      <c r="D61" s="2">
        <v>20</v>
      </c>
      <c r="E61" s="2" t="s">
        <v>4</v>
      </c>
      <c r="F61" s="6">
        <v>0.87</v>
      </c>
      <c r="G61" s="7">
        <f t="shared" si="1"/>
        <v>17.399999999999999</v>
      </c>
      <c r="H61" s="10" t="s">
        <v>140</v>
      </c>
    </row>
    <row r="62" spans="1:8" s="1" customFormat="1" ht="77.25" x14ac:dyDescent="0.25">
      <c r="A62" s="2" t="s">
        <v>139</v>
      </c>
      <c r="B62" s="5" t="s">
        <v>138</v>
      </c>
      <c r="C62" s="5" t="s">
        <v>137</v>
      </c>
      <c r="D62" s="2">
        <v>10</v>
      </c>
      <c r="E62" s="2" t="s">
        <v>4</v>
      </c>
      <c r="F62" s="6">
        <v>0.67</v>
      </c>
      <c r="G62" s="7">
        <f t="shared" si="1"/>
        <v>6.7</v>
      </c>
      <c r="H62" s="10" t="s">
        <v>136</v>
      </c>
    </row>
    <row r="63" spans="1:8" s="1" customFormat="1" ht="77.25" x14ac:dyDescent="0.25">
      <c r="A63" s="2" t="s">
        <v>135</v>
      </c>
      <c r="B63" s="5" t="s">
        <v>134</v>
      </c>
      <c r="C63" s="5" t="s">
        <v>133</v>
      </c>
      <c r="D63" s="2">
        <v>10</v>
      </c>
      <c r="E63" s="2" t="s">
        <v>4</v>
      </c>
      <c r="F63" s="6">
        <v>0.76</v>
      </c>
      <c r="G63" s="7">
        <f t="shared" si="1"/>
        <v>7.6</v>
      </c>
      <c r="H63" s="10" t="s">
        <v>132</v>
      </c>
    </row>
    <row r="64" spans="1:8" s="1" customFormat="1" ht="77.25" x14ac:dyDescent="0.25">
      <c r="A64" s="2" t="s">
        <v>131</v>
      </c>
      <c r="B64" s="5" t="s">
        <v>130</v>
      </c>
      <c r="C64" s="5" t="s">
        <v>129</v>
      </c>
      <c r="D64" s="2">
        <v>10</v>
      </c>
      <c r="E64" s="2" t="s">
        <v>4</v>
      </c>
      <c r="F64" s="6">
        <v>0.85</v>
      </c>
      <c r="G64" s="7">
        <f t="shared" si="1"/>
        <v>8.5</v>
      </c>
      <c r="H64" s="10" t="s">
        <v>128</v>
      </c>
    </row>
    <row r="65" spans="1:8" s="1" customFormat="1" ht="77.25" x14ac:dyDescent="0.25">
      <c r="A65" s="2" t="s">
        <v>127</v>
      </c>
      <c r="B65" s="5" t="s">
        <v>126</v>
      </c>
      <c r="C65" s="5" t="s">
        <v>125</v>
      </c>
      <c r="D65" s="2">
        <v>10</v>
      </c>
      <c r="E65" s="2" t="s">
        <v>4</v>
      </c>
      <c r="F65" s="6">
        <v>0.89</v>
      </c>
      <c r="G65" s="7">
        <f t="shared" si="1"/>
        <v>8.9</v>
      </c>
      <c r="H65" s="10" t="s">
        <v>124</v>
      </c>
    </row>
    <row r="66" spans="1:8" s="1" customFormat="1" ht="77.25" x14ac:dyDescent="0.25">
      <c r="A66" s="2" t="s">
        <v>123</v>
      </c>
      <c r="B66" s="5" t="s">
        <v>122</v>
      </c>
      <c r="C66" s="5" t="s">
        <v>121</v>
      </c>
      <c r="D66" s="2">
        <v>10</v>
      </c>
      <c r="E66" s="2" t="s">
        <v>4</v>
      </c>
      <c r="F66" s="6">
        <v>1.27</v>
      </c>
      <c r="G66" s="7">
        <f t="shared" si="1"/>
        <v>12.7</v>
      </c>
      <c r="H66" s="10" t="s">
        <v>120</v>
      </c>
    </row>
    <row r="67" spans="1:8" s="1" customFormat="1" ht="51.75" x14ac:dyDescent="0.25">
      <c r="A67" s="2" t="s">
        <v>119</v>
      </c>
      <c r="B67" s="5" t="s">
        <v>118</v>
      </c>
      <c r="C67" s="5" t="s">
        <v>117</v>
      </c>
      <c r="D67" s="2">
        <v>10</v>
      </c>
      <c r="E67" s="2" t="s">
        <v>4</v>
      </c>
      <c r="F67" s="6">
        <v>3.08</v>
      </c>
      <c r="G67" s="7">
        <f t="shared" ref="G67:G98" si="2">D67*F67</f>
        <v>30.8</v>
      </c>
      <c r="H67" s="10" t="s">
        <v>116</v>
      </c>
    </row>
    <row r="68" spans="1:8" s="1" customFormat="1" ht="51.75" x14ac:dyDescent="0.25">
      <c r="A68" s="2" t="s">
        <v>115</v>
      </c>
      <c r="B68" s="5" t="s">
        <v>114</v>
      </c>
      <c r="C68" s="5" t="s">
        <v>113</v>
      </c>
      <c r="D68" s="2">
        <v>15</v>
      </c>
      <c r="E68" s="2" t="s">
        <v>4</v>
      </c>
      <c r="F68" s="6">
        <v>1.74</v>
      </c>
      <c r="G68" s="7">
        <f t="shared" si="2"/>
        <v>26.1</v>
      </c>
      <c r="H68" s="10" t="s">
        <v>112</v>
      </c>
    </row>
    <row r="69" spans="1:8" s="1" customFormat="1" ht="102.75" x14ac:dyDescent="0.25">
      <c r="A69" s="2" t="s">
        <v>111</v>
      </c>
      <c r="B69" s="5" t="s">
        <v>110</v>
      </c>
      <c r="C69" s="5" t="s">
        <v>109</v>
      </c>
      <c r="D69" s="2">
        <v>4</v>
      </c>
      <c r="E69" s="2" t="s">
        <v>4</v>
      </c>
      <c r="F69" s="6">
        <v>28.37</v>
      </c>
      <c r="G69" s="7">
        <f t="shared" si="2"/>
        <v>113.48</v>
      </c>
      <c r="H69" s="10" t="s">
        <v>108</v>
      </c>
    </row>
    <row r="70" spans="1:8" s="1" customFormat="1" ht="64.5" x14ac:dyDescent="0.25">
      <c r="A70" s="2" t="s">
        <v>107</v>
      </c>
      <c r="B70" s="5" t="s">
        <v>106</v>
      </c>
      <c r="C70" s="5" t="s">
        <v>105</v>
      </c>
      <c r="D70" s="2">
        <v>20</v>
      </c>
      <c r="E70" s="2" t="s">
        <v>4</v>
      </c>
      <c r="F70" s="6">
        <v>4.84</v>
      </c>
      <c r="G70" s="7">
        <f t="shared" si="2"/>
        <v>96.8</v>
      </c>
      <c r="H70" s="10" t="s">
        <v>104</v>
      </c>
    </row>
    <row r="71" spans="1:8" s="1" customFormat="1" ht="39" x14ac:dyDescent="0.25">
      <c r="A71" s="2" t="s">
        <v>103</v>
      </c>
      <c r="B71" s="5" t="s">
        <v>102</v>
      </c>
      <c r="C71" s="5" t="s">
        <v>101</v>
      </c>
      <c r="D71" s="2">
        <v>200</v>
      </c>
      <c r="E71" s="2" t="s">
        <v>4</v>
      </c>
      <c r="F71" s="6">
        <v>0.05</v>
      </c>
      <c r="G71" s="7">
        <f t="shared" si="2"/>
        <v>10</v>
      </c>
      <c r="H71" s="10" t="s">
        <v>100</v>
      </c>
    </row>
    <row r="72" spans="1:8" s="1" customFormat="1" ht="64.5" x14ac:dyDescent="0.25">
      <c r="A72" s="2" t="s">
        <v>99</v>
      </c>
      <c r="B72" s="5" t="s">
        <v>98</v>
      </c>
      <c r="C72" s="5" t="s">
        <v>94</v>
      </c>
      <c r="D72" s="2">
        <v>30</v>
      </c>
      <c r="E72" s="2" t="s">
        <v>4</v>
      </c>
      <c r="F72" s="6">
        <v>1.58</v>
      </c>
      <c r="G72" s="7">
        <f t="shared" si="2"/>
        <v>47.400000000000006</v>
      </c>
      <c r="H72" s="10" t="s">
        <v>97</v>
      </c>
    </row>
    <row r="73" spans="1:8" s="1" customFormat="1" ht="64.5" x14ac:dyDescent="0.25">
      <c r="A73" s="2" t="s">
        <v>96</v>
      </c>
      <c r="B73" s="5" t="s">
        <v>95</v>
      </c>
      <c r="C73" s="5" t="s">
        <v>94</v>
      </c>
      <c r="D73" s="2">
        <v>30</v>
      </c>
      <c r="E73" s="2" t="s">
        <v>4</v>
      </c>
      <c r="F73" s="6">
        <v>1.48</v>
      </c>
      <c r="G73" s="7">
        <f t="shared" si="2"/>
        <v>44.4</v>
      </c>
      <c r="H73" s="10" t="s">
        <v>93</v>
      </c>
    </row>
    <row r="74" spans="1:8" s="1" customFormat="1" ht="64.5" x14ac:dyDescent="0.25">
      <c r="A74" s="2" t="s">
        <v>92</v>
      </c>
      <c r="B74" s="5" t="s">
        <v>91</v>
      </c>
      <c r="C74" s="5" t="s">
        <v>90</v>
      </c>
      <c r="D74" s="2">
        <v>50</v>
      </c>
      <c r="E74" s="2" t="s">
        <v>4</v>
      </c>
      <c r="F74" s="6">
        <v>9.5299999999999994</v>
      </c>
      <c r="G74" s="7">
        <f t="shared" si="2"/>
        <v>476.49999999999994</v>
      </c>
      <c r="H74" s="10" t="s">
        <v>89</v>
      </c>
    </row>
    <row r="75" spans="1:8" s="1" customFormat="1" ht="39" x14ac:dyDescent="0.25">
      <c r="A75" s="2" t="s">
        <v>88</v>
      </c>
      <c r="B75" s="5" t="s">
        <v>87</v>
      </c>
      <c r="C75" s="5" t="s">
        <v>86</v>
      </c>
      <c r="D75" s="2">
        <v>200</v>
      </c>
      <c r="E75" s="2" t="s">
        <v>77</v>
      </c>
      <c r="F75" s="6">
        <v>0.86</v>
      </c>
      <c r="G75" s="7">
        <f t="shared" si="2"/>
        <v>172</v>
      </c>
      <c r="H75" s="10" t="s">
        <v>85</v>
      </c>
    </row>
    <row r="76" spans="1:8" s="1" customFormat="1" ht="64.5" x14ac:dyDescent="0.25">
      <c r="A76" s="2" t="s">
        <v>84</v>
      </c>
      <c r="B76" s="5" t="s">
        <v>83</v>
      </c>
      <c r="C76" s="5" t="s">
        <v>82</v>
      </c>
      <c r="D76" s="2">
        <v>100</v>
      </c>
      <c r="E76" s="2" t="s">
        <v>4</v>
      </c>
      <c r="F76" s="6">
        <v>1.22</v>
      </c>
      <c r="G76" s="7">
        <f t="shared" si="2"/>
        <v>122</v>
      </c>
      <c r="H76" s="10" t="s">
        <v>81</v>
      </c>
    </row>
    <row r="77" spans="1:8" s="1" customFormat="1" ht="64.5" x14ac:dyDescent="0.25">
      <c r="A77" s="2" t="s">
        <v>80</v>
      </c>
      <c r="B77" s="5" t="s">
        <v>79</v>
      </c>
      <c r="C77" s="5" t="s">
        <v>78</v>
      </c>
      <c r="D77" s="2">
        <v>200</v>
      </c>
      <c r="E77" s="2" t="s">
        <v>77</v>
      </c>
      <c r="F77" s="6">
        <v>0.24</v>
      </c>
      <c r="G77" s="7">
        <f t="shared" si="2"/>
        <v>48</v>
      </c>
      <c r="H77" s="10" t="s">
        <v>76</v>
      </c>
    </row>
    <row r="78" spans="1:8" s="1" customFormat="1" ht="64.5" x14ac:dyDescent="0.25">
      <c r="A78" s="2" t="s">
        <v>75</v>
      </c>
      <c r="B78" s="5" t="s">
        <v>74</v>
      </c>
      <c r="C78" s="5" t="s">
        <v>73</v>
      </c>
      <c r="D78" s="2">
        <v>5</v>
      </c>
      <c r="E78" s="2" t="s">
        <v>4</v>
      </c>
      <c r="F78" s="6">
        <v>6.24</v>
      </c>
      <c r="G78" s="7">
        <f t="shared" si="2"/>
        <v>31.200000000000003</v>
      </c>
      <c r="H78" s="10" t="s">
        <v>72</v>
      </c>
    </row>
    <row r="79" spans="1:8" s="1" customFormat="1" ht="64.5" x14ac:dyDescent="0.25">
      <c r="A79" s="2" t="s">
        <v>71</v>
      </c>
      <c r="B79" s="5" t="s">
        <v>70</v>
      </c>
      <c r="C79" s="5" t="s">
        <v>69</v>
      </c>
      <c r="D79" s="2">
        <v>10</v>
      </c>
      <c r="E79" s="2" t="s">
        <v>4</v>
      </c>
      <c r="F79" s="6">
        <v>15.09</v>
      </c>
      <c r="G79" s="7">
        <f t="shared" si="2"/>
        <v>150.9</v>
      </c>
      <c r="H79" s="10" t="s">
        <v>68</v>
      </c>
    </row>
    <row r="80" spans="1:8" s="1" customFormat="1" ht="51.75" x14ac:dyDescent="0.25">
      <c r="A80" s="2" t="s">
        <v>67</v>
      </c>
      <c r="B80" s="5" t="s">
        <v>66</v>
      </c>
      <c r="C80" s="5" t="s">
        <v>65</v>
      </c>
      <c r="D80" s="2">
        <v>20</v>
      </c>
      <c r="E80" s="2" t="s">
        <v>4</v>
      </c>
      <c r="F80" s="6">
        <v>1.3</v>
      </c>
      <c r="G80" s="7">
        <f t="shared" si="2"/>
        <v>26</v>
      </c>
      <c r="H80" s="10" t="s">
        <v>64</v>
      </c>
    </row>
    <row r="81" spans="1:8" s="1" customFormat="1" ht="39" x14ac:dyDescent="0.25">
      <c r="A81" s="2" t="s">
        <v>63</v>
      </c>
      <c r="B81" s="5" t="s">
        <v>62</v>
      </c>
      <c r="C81" s="5" t="s">
        <v>61</v>
      </c>
      <c r="D81" s="2">
        <v>20</v>
      </c>
      <c r="E81" s="2" t="s">
        <v>4</v>
      </c>
      <c r="F81" s="6">
        <v>2.84</v>
      </c>
      <c r="G81" s="7">
        <f t="shared" si="2"/>
        <v>56.8</v>
      </c>
      <c r="H81" s="10" t="s">
        <v>60</v>
      </c>
    </row>
    <row r="82" spans="1:8" s="1" customFormat="1" ht="51.75" x14ac:dyDescent="0.25">
      <c r="A82" s="2" t="s">
        <v>59</v>
      </c>
      <c r="B82" s="5" t="s">
        <v>58</v>
      </c>
      <c r="C82" s="5" t="s">
        <v>57</v>
      </c>
      <c r="D82" s="2">
        <v>20</v>
      </c>
      <c r="E82" s="2" t="s">
        <v>4</v>
      </c>
      <c r="F82" s="6">
        <v>1.66</v>
      </c>
      <c r="G82" s="7">
        <f t="shared" si="2"/>
        <v>33.199999999999996</v>
      </c>
      <c r="H82" s="10" t="s">
        <v>56</v>
      </c>
    </row>
    <row r="83" spans="1:8" s="1" customFormat="1" ht="51.75" x14ac:dyDescent="0.25">
      <c r="A83" s="2" t="s">
        <v>55</v>
      </c>
      <c r="B83" s="5" t="s">
        <v>54</v>
      </c>
      <c r="C83" s="5" t="s">
        <v>53</v>
      </c>
      <c r="D83" s="2">
        <v>20</v>
      </c>
      <c r="E83" s="2" t="s">
        <v>4</v>
      </c>
      <c r="F83" s="6">
        <v>5.84</v>
      </c>
      <c r="G83" s="7">
        <f t="shared" si="2"/>
        <v>116.8</v>
      </c>
      <c r="H83" s="10" t="s">
        <v>52</v>
      </c>
    </row>
    <row r="84" spans="1:8" s="1" customFormat="1" ht="64.5" x14ac:dyDescent="0.25">
      <c r="A84" s="2" t="s">
        <v>51</v>
      </c>
      <c r="B84" s="5" t="s">
        <v>50</v>
      </c>
      <c r="C84" s="5" t="s">
        <v>49</v>
      </c>
      <c r="D84" s="2">
        <v>100</v>
      </c>
      <c r="E84" s="2" t="s">
        <v>4</v>
      </c>
      <c r="F84" s="6">
        <v>0.66</v>
      </c>
      <c r="G84" s="7">
        <f t="shared" si="2"/>
        <v>66</v>
      </c>
      <c r="H84" s="10" t="s">
        <v>48</v>
      </c>
    </row>
    <row r="85" spans="1:8" s="1" customFormat="1" ht="39" x14ac:dyDescent="0.25">
      <c r="A85" s="2" t="s">
        <v>47</v>
      </c>
      <c r="B85" s="5" t="s">
        <v>46</v>
      </c>
      <c r="C85" s="5" t="s">
        <v>45</v>
      </c>
      <c r="D85" s="2">
        <v>6</v>
      </c>
      <c r="E85" s="2" t="s">
        <v>4</v>
      </c>
      <c r="F85" s="6">
        <v>4.4000000000000004</v>
      </c>
      <c r="G85" s="7">
        <f t="shared" si="2"/>
        <v>26.400000000000002</v>
      </c>
      <c r="H85" s="10" t="s">
        <v>44</v>
      </c>
    </row>
    <row r="86" spans="1:8" s="1" customFormat="1" ht="115.5" x14ac:dyDescent="0.25">
      <c r="A86" s="2" t="s">
        <v>43</v>
      </c>
      <c r="B86" s="5" t="s">
        <v>42</v>
      </c>
      <c r="C86" s="5" t="s">
        <v>41</v>
      </c>
      <c r="D86" s="2">
        <v>10</v>
      </c>
      <c r="E86" s="2" t="s">
        <v>4</v>
      </c>
      <c r="F86" s="6">
        <v>14.16</v>
      </c>
      <c r="G86" s="7">
        <f t="shared" si="2"/>
        <v>141.6</v>
      </c>
      <c r="H86" s="10" t="s">
        <v>40</v>
      </c>
    </row>
    <row r="87" spans="1:8" s="1" customFormat="1" ht="51.75" x14ac:dyDescent="0.25">
      <c r="A87" s="2" t="s">
        <v>39</v>
      </c>
      <c r="B87" s="5" t="s">
        <v>38</v>
      </c>
      <c r="C87" s="5" t="s">
        <v>37</v>
      </c>
      <c r="D87" s="2">
        <v>300</v>
      </c>
      <c r="E87" s="2" t="s">
        <v>4</v>
      </c>
      <c r="F87" s="6">
        <v>0.65</v>
      </c>
      <c r="G87" s="7">
        <f t="shared" si="2"/>
        <v>195</v>
      </c>
      <c r="H87" s="16" t="s">
        <v>36</v>
      </c>
    </row>
    <row r="88" spans="1:8" s="1" customFormat="1" ht="39" x14ac:dyDescent="0.25">
      <c r="A88" s="2" t="s">
        <v>35</v>
      </c>
      <c r="B88" s="5" t="s">
        <v>34</v>
      </c>
      <c r="C88" s="5" t="s">
        <v>33</v>
      </c>
      <c r="D88" s="2">
        <v>200</v>
      </c>
      <c r="E88" s="2" t="s">
        <v>4</v>
      </c>
      <c r="F88" s="6">
        <v>0.15</v>
      </c>
      <c r="G88" s="7">
        <f t="shared" si="2"/>
        <v>30</v>
      </c>
      <c r="H88" s="16" t="s">
        <v>32</v>
      </c>
    </row>
    <row r="89" spans="1:8" s="1" customFormat="1" ht="39" x14ac:dyDescent="0.25">
      <c r="A89" s="2" t="s">
        <v>31</v>
      </c>
      <c r="B89" s="5" t="s">
        <v>30</v>
      </c>
      <c r="C89" s="5" t="s">
        <v>29</v>
      </c>
      <c r="D89" s="2">
        <v>100</v>
      </c>
      <c r="E89" s="2" t="s">
        <v>4</v>
      </c>
      <c r="F89" s="6">
        <v>3.16</v>
      </c>
      <c r="G89" s="7">
        <f t="shared" si="2"/>
        <v>316</v>
      </c>
      <c r="H89" s="10" t="s">
        <v>28</v>
      </c>
    </row>
    <row r="90" spans="1:8" s="1" customFormat="1" ht="64.5" x14ac:dyDescent="0.25">
      <c r="A90" s="2" t="s">
        <v>27</v>
      </c>
      <c r="B90" s="5" t="s">
        <v>26</v>
      </c>
      <c r="C90" s="5" t="s">
        <v>25</v>
      </c>
      <c r="D90" s="2">
        <v>15</v>
      </c>
      <c r="E90" s="2" t="s">
        <v>4</v>
      </c>
      <c r="F90" s="6">
        <v>1.08</v>
      </c>
      <c r="G90" s="7">
        <f t="shared" si="2"/>
        <v>16.200000000000003</v>
      </c>
      <c r="H90" s="10" t="s">
        <v>24</v>
      </c>
    </row>
    <row r="91" spans="1:8" s="1" customFormat="1" ht="51.75" x14ac:dyDescent="0.25">
      <c r="A91" s="2" t="s">
        <v>23</v>
      </c>
      <c r="B91" s="5" t="s">
        <v>22</v>
      </c>
      <c r="C91" s="5" t="s">
        <v>21</v>
      </c>
      <c r="D91" s="2">
        <v>10</v>
      </c>
      <c r="E91" s="2" t="s">
        <v>4</v>
      </c>
      <c r="F91" s="6">
        <v>2.5</v>
      </c>
      <c r="G91" s="7">
        <f t="shared" si="2"/>
        <v>25</v>
      </c>
      <c r="H91" s="10" t="s">
        <v>20</v>
      </c>
    </row>
    <row r="92" spans="1:8" s="1" customFormat="1" ht="51.75" x14ac:dyDescent="0.25">
      <c r="A92" s="2" t="s">
        <v>19</v>
      </c>
      <c r="B92" s="5" t="s">
        <v>18</v>
      </c>
      <c r="C92" s="5" t="s">
        <v>17</v>
      </c>
      <c r="D92" s="2">
        <v>10</v>
      </c>
      <c r="E92" s="2" t="s">
        <v>4</v>
      </c>
      <c r="F92" s="6">
        <v>2.4</v>
      </c>
      <c r="G92" s="7">
        <f t="shared" si="2"/>
        <v>24</v>
      </c>
      <c r="H92" s="10" t="s">
        <v>16</v>
      </c>
    </row>
    <row r="93" spans="1:8" s="1" customFormat="1" ht="51.75" x14ac:dyDescent="0.25">
      <c r="A93" s="2" t="s">
        <v>15</v>
      </c>
      <c r="B93" s="5" t="s">
        <v>14</v>
      </c>
      <c r="C93" s="5" t="s">
        <v>13</v>
      </c>
      <c r="D93" s="2">
        <v>10</v>
      </c>
      <c r="E93" s="2" t="s">
        <v>4</v>
      </c>
      <c r="F93" s="6">
        <v>2.5299999999999998</v>
      </c>
      <c r="G93" s="7">
        <f t="shared" si="2"/>
        <v>25.299999999999997</v>
      </c>
      <c r="H93" s="10" t="s">
        <v>12</v>
      </c>
    </row>
    <row r="94" spans="1:8" s="1" customFormat="1" ht="64.5" x14ac:dyDescent="0.25">
      <c r="A94" s="2" t="s">
        <v>11</v>
      </c>
      <c r="B94" s="5" t="s">
        <v>10</v>
      </c>
      <c r="C94" s="5" t="s">
        <v>9</v>
      </c>
      <c r="D94" s="2">
        <v>15</v>
      </c>
      <c r="E94" s="2" t="s">
        <v>4</v>
      </c>
      <c r="F94" s="6">
        <v>2.65</v>
      </c>
      <c r="G94" s="7">
        <f t="shared" si="2"/>
        <v>39.75</v>
      </c>
      <c r="H94" s="10" t="s">
        <v>8</v>
      </c>
    </row>
    <row r="95" spans="1:8" s="1" customFormat="1" ht="51.75" x14ac:dyDescent="0.25">
      <c r="A95" s="2" t="s">
        <v>7</v>
      </c>
      <c r="B95" s="5" t="s">
        <v>6</v>
      </c>
      <c r="C95" s="5" t="s">
        <v>5</v>
      </c>
      <c r="D95" s="2">
        <v>10</v>
      </c>
      <c r="E95" s="2" t="s">
        <v>4</v>
      </c>
      <c r="F95" s="6">
        <v>1.17</v>
      </c>
      <c r="G95" s="7">
        <f t="shared" si="2"/>
        <v>11.7</v>
      </c>
      <c r="H95" s="10" t="s">
        <v>3</v>
      </c>
    </row>
    <row r="96" spans="1:8" s="1" customFormat="1" x14ac:dyDescent="0.25">
      <c r="A96" s="11"/>
      <c r="B96" s="11"/>
      <c r="C96" s="11"/>
      <c r="D96" s="11"/>
      <c r="E96" s="11"/>
      <c r="F96" s="2" t="s">
        <v>2</v>
      </c>
      <c r="G96" s="12">
        <f>SUM(G3:G95)</f>
        <v>6417.8799999999992</v>
      </c>
      <c r="H96" s="17"/>
    </row>
    <row r="97" spans="1:8" s="1" customFormat="1" x14ac:dyDescent="0.25">
      <c r="A97" s="11"/>
      <c r="B97" s="11"/>
      <c r="C97" s="11"/>
      <c r="D97" s="11"/>
      <c r="E97" s="11"/>
      <c r="F97" s="2" t="s">
        <v>1</v>
      </c>
      <c r="G97" s="13">
        <v>1347.75</v>
      </c>
      <c r="H97" s="18"/>
    </row>
    <row r="98" spans="1:8" x14ac:dyDescent="0.25">
      <c r="F98" s="2" t="s">
        <v>0</v>
      </c>
      <c r="G98" s="12">
        <f>G96*1.21</f>
        <v>7765.6347999999989</v>
      </c>
      <c r="H98" s="17"/>
    </row>
  </sheetData>
  <mergeCells count="1">
    <mergeCell ref="G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Techninė_spec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Dita Poželiene</dc:creator>
  <cp:lastModifiedBy>Dita Poželiene</cp:lastModifiedBy>
  <dcterms:created xsi:type="dcterms:W3CDTF">2021-02-25T09:14:42Z</dcterms:created>
  <dcterms:modified xsi:type="dcterms:W3CDTF">2021-02-25T11:39:58Z</dcterms:modified>
</cp:coreProperties>
</file>