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defaultThemeVersion="166925"/>
  <mc:AlternateContent xmlns:mc="http://schemas.openxmlformats.org/markup-compatibility/2006">
    <mc:Choice Requires="x15">
      <x15ac:absPath xmlns:x15ac="http://schemas.microsoft.com/office/spreadsheetml/2010/11/ac" url="https://lglt-my.sharepoint.com/personal/bozena_rokiene_litrail_lt/Documents/Desktop/Pirkimai/14255 CRM/sutartis/"/>
    </mc:Choice>
  </mc:AlternateContent>
  <xr:revisionPtr revIDLastSave="2" documentId="8_{BC125854-244B-47C3-864B-AD5FE69EB7BC}" xr6:coauthVersionLast="46" xr6:coauthVersionMax="46" xr10:uidLastSave="{494EB9DF-E1B8-4EB2-8623-0A1EDD2F8E58}"/>
  <bookViews>
    <workbookView xWindow="-110" yWindow="-110" windowWidth="19420" windowHeight="10420" firstSheet="1" activeTab="1" xr2:uid="{00000000-000D-0000-FFFF-FFFF00000000}"/>
  </bookViews>
  <sheets>
    <sheet name="Sheet1" sheetId="3" state="hidden" r:id="rId1"/>
    <sheet name="NFR" sheetId="1" r:id="rId2"/>
    <sheet name="Naudingumo_balo_skaičiavimas" sheetId="2" r:id="rId3"/>
  </sheets>
  <definedNames>
    <definedName name="_xlnm._FilterDatabase" localSheetId="1" hidden="1">NFR!$A$1:$F$119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4" i="2" l="1"/>
  <c r="H3" i="2"/>
  <c r="F4" i="2"/>
  <c r="F3" i="2"/>
  <c r="C4" i="2"/>
  <c r="E4" i="2" s="1"/>
  <c r="C3" i="2"/>
  <c r="E3" i="2" s="1"/>
  <c r="H5" i="2" l="1"/>
  <c r="F5" i="2"/>
  <c r="E5" i="2"/>
</calcChain>
</file>

<file path=xl/sharedStrings.xml><?xml version="1.0" encoding="utf-8"?>
<sst xmlns="http://schemas.openxmlformats.org/spreadsheetml/2006/main" count="612" uniqueCount="395">
  <si>
    <t>Reikalavimo tipas / Requirement category</t>
  </si>
  <si>
    <t>Reikalavimas</t>
  </si>
  <si>
    <t>Requirement</t>
  </si>
  <si>
    <t>NFR-001</t>
  </si>
  <si>
    <t>Atsarginės kopijos ir atstatymas/
Backup and Restore</t>
  </si>
  <si>
    <t>NFR-002</t>
  </si>
  <si>
    <t>Turi būti galimybė daryti rezervines kopijas visiems saugomiems duomenims tiek veikiančioje, tiek neveikiančioje Sistemoje, tenkinant Sistemos numatytus greitaveikos reikalavimus ir netrikdant darbo su Sistema.</t>
  </si>
  <si>
    <t>System shall allow creation of backup copies for all stored data during System's runtime and non-runtime periods and at the same time meeting the System's performance requirements and not interfering work with the System.</t>
  </si>
  <si>
    <t>NFR-003</t>
  </si>
  <si>
    <t>Sistemos administratoriai turi turėti galimybę inicijuoti Sistemos duomenų atstatymo iš rezervinės kopijos procedūrą. Atstačius duomenis, turi egzistuoti sprendimas, užtikrintis, kad būtų išlaikytas duomenų integralumas su kitomis sistemomis, t. y.  Sistemoje turi būti realizuotos priemonės, automatiškai atliekančios patikrinimą, ar atliekant duomenų atstatymą, buvo išlaikytas duomenų teisingumas ir vientisumas.</t>
  </si>
  <si>
    <t>System administrators shall be able to initiate procedure of System data restoration from a backup copy. Supplier shall provide the solution to maintain data integrity with other systems after data restoration, i.e. System shall have the measures to check automatically if data correctness and integrity were maintained during data restoration.</t>
  </si>
  <si>
    <t>NFR-004</t>
  </si>
  <si>
    <t>Dokumentavimas/
Documentation</t>
  </si>
  <si>
    <t>Sistema turi būti dokumentuota tiek iš vartotojų, tiek iš techninės pusės.</t>
  </si>
  <si>
    <t>System must be documented from user and technical point of view.</t>
  </si>
  <si>
    <t>NFR-005</t>
  </si>
  <si>
    <t>Turi būti pateikta tokia dokumentacija iš vartotojų pusės:
- Vartotojų vadovas;
- Sistemos funkcijų medis bei jų aprašymas.</t>
  </si>
  <si>
    <t>Such documentation from users point of view must be provided:
- User guide;
- Systems functions tree and descriptions.</t>
  </si>
  <si>
    <t>NFR-006</t>
  </si>
  <si>
    <t>Iš techninės pusės turi būti pateikta tokia dokumentacija:
- Bendras sistemos aprašymas;
- Sistemos įdiegimo planas ir instrukcija;
- Sistemos administravimo ir priežiūros instrukcija;
- Sistemos saugumo reikalavimai;
- Sistemos integravimo instrukcija;
- Darbo vietos parengimo instrukcija;
- Atsarginių kopijų darymo ir atstatymo instrukcija;
- Sistemos architektūros dokumentas: UML 2.0 standartu specifikuota loginė architektūra (Component Diagram + Description);
- Sistemos infrastruktūros architektūros dokumentas: UML 2.0 standartu specifikuota fizinė architektūra (Deployment Diagram + Description).</t>
  </si>
  <si>
    <t>From technical point of view system must provide following documents:
- General description of the system;
- System architectural solution based on UML2.0 (component diagrams and description);
- Servers and connection scheme based on UML2.0;
- System deployment plan and instructions;
- System administration and maintenance guide;
- System requirements for security;
- System integration guide;
- Workstation preparation instructions;
- Backup and recovery instructions;
- Solution architecture document: Based on UML 2.0 standard (Component Diagram + Description);
- Solution infrastructure architecture document : Based on UML 2.0 standard (Component Diagram + Description).</t>
  </si>
  <si>
    <t>NFR-007</t>
  </si>
  <si>
    <t>Bendro sistemos aprašymo dokumentas turi apimti:
- Sistemos tikslą;
- Aprašyti sistemos funkcijas;
- Pateikti aukšto lygio sistemos architektūrą.</t>
  </si>
  <si>
    <t>General description of the system document must contain:
- Must explain system purpose;
- Must describe system functions;
- Must present high level system architecture.</t>
  </si>
  <si>
    <t>NFR-008</t>
  </si>
  <si>
    <t>Sistemos architektūros dokumentas turi:
- Būti tiek detalus, kad iš jo būtų galima suprasti pagrindinę sistemos sprendimo idėją ir patį sprendimą;
- Įvardinti ir aprašyti visus vidinius sistemos komponentus ir integracijas su kitomis išorinėmis sistemomis;
- Paaiškinti sistemos komponentų išsidėstymą ir jų tarpusavio sąsajas;
- Paaiškinti duomenų srautus;
- Pateikti sistemos duomenų bazės architektūrą;
- Pateikti sistemos integracijos sąsajos (API) aprašymą (tiek funkcinį, tiek administravimo);
- Pateikti aukšto lygio sistemos infrastruktūros sprendimo architektūra (serveriai, tinklas, duomenų saugyklos ir t.t.);
- Pagristas UML 2.0 standartu.</t>
  </si>
  <si>
    <t>The following requirements for the System architecture document shall be met: - it shall be detailed enough to understand the main idea of system solution and the solution itself - indicate and describe all internal system components and integrations with other external systems - explain arrangement of system components and their interrelations - explain data flows - provide architecture of system database - describe system integration interface (API) (both functional and for administration) - provide high level architecture of system infrastructure solution (servers, network, data warehouses, etc.) - Based on UML 2.0.</t>
  </si>
  <si>
    <t>NFR-009</t>
  </si>
  <si>
    <t>Sistemos administravimo ir priežiūros vadovas turi:
- Aprašyti kiekvienos dienos operacijų ir priežiūros procesus taip, kad juos būtų galima atlikti be rangovo įsikišimo;
- Aprašyti galimas klaidas ir incidentus bei sutrikimus bei pateikti jų sprendimo instrukcijas;
- Aprašyti neautomatizuotas procedūras, kaip atstatyti duomenų integralumą ar sistemos veikimą;
- Aprašyti visus pagrindinių žurnalų (log) įrašų tipus bei kur juos rasti ir kaip interpretuoti.</t>
  </si>
  <si>
    <t>System administration and maintenance guide must contain:
- Daily operations and maintenance process detailed enough to do it with no assistance from the Vendor;
- Description of troubleshooting, failover actions and solutions for possible incidents;
- Description of manual procedures on how to maintain and restore data integrity and working state of Solution/System;
- Descriptions of all major types of log entries, where to locate them and how to interpret.</t>
  </si>
  <si>
    <t>NFR-010</t>
  </si>
  <si>
    <t>Atsarginių kopijų darymo ir sistemos atstatymo instrukcija:
- Turi būti tiek detali, kad pagal ją būtų galima padaryti atsarginę kopiją ir atstatyti sistemą be rangovo įsikišimo;
- Atstatymo procedūra turi pateikti instukcijas kaip atstatyti duomenis / sistemą į jos normalią veikimo būseną;
- Instrukciją, kaip integruoti sistemą į jau egzistuojantį atsarginių kopijų darymo sprendimą.</t>
  </si>
  <si>
    <t>Backup and restore guide:
- Must be detailed enough to backup Solution/System and restore it with no assistance from the Vendor;
- Restore procedure must provide instructions to restore data and Solution/System to its normal and fully working state;
- Have instructions on how to integrate Solution/System into existing backup solution.</t>
  </si>
  <si>
    <t>NFR-011</t>
  </si>
  <si>
    <t>Integracijų instrukcijoje turi būti:
- Galimi integravimo su sistema būdai, protokolai ir standartai;
- Aprašyta sistemos integravimo sąsaja (API) bei jos panaudojimas (užklausos ir atsakymai) įskaitant panaudojimo pavyzdžius;
- Sistemos integravimo instrukcijos bei request/response pavyzdžiai.</t>
  </si>
  <si>
    <t>Integration guide must provide:
- All possible methods for integration with the system, protocols and standards;
- System API and its operation description (request / response) including code examples;
- System integration instructions including request/response examples.</t>
  </si>
  <si>
    <t>NFR-012</t>
  </si>
  <si>
    <t>Diegėjo rengiamuose analizės ir projektavimo dokumentuose, veiklos procesų schemų, modelių, duomenų bazių schemų, programinių komponentų sąsajų schemų ir kitų esybių sąsajų schemų projektavimui turi būti naudojama ne žemesnė kaip 2.0 UML standarto (angl. Unified Modeling Language, http://www.omg.org/technology/uml/index.htm) ir ne žemesnė kaip 2.0 BPMN standarto (http://www.omg.org/spec/BPMN/2.0) versija arba kitas lygiavertis standartas.</t>
  </si>
  <si>
    <t>The Unified Modeling Language (http: //www.omg.org / technology / uml / index.htm) has to be used by Supplier to design analytical and design documentation, process flow diagrams, models, database schemas, software component interface diagrams and other interface interfaces. A version of the 2.0 BPMN standard (http://www.omg.org/spec/BPMN/2.0) or other equivalent standard should be used.</t>
  </si>
  <si>
    <t>NFR-013</t>
  </si>
  <si>
    <t>Verslo procesų dokumentacijoje turėtų būti naudojama ne žemesnė kaip 2.0 BPMN standarto (http://www.omg.org/spec/BPMN/2.0) versija arba kitas lygiavertis standartas.</t>
  </si>
  <si>
    <t>For business processes description should be used 2.0 BPMN standard (http://www.omg.org/spec/BPMN/2.0)or other equivalent</t>
  </si>
  <si>
    <t>NFR-014</t>
  </si>
  <si>
    <t>Pirkimą laimėjęs tiekėjas privalo pateikti būsimą SISTEMA architektūrą bei suderinti ją su Pirkėju.</t>
  </si>
  <si>
    <t>Purchase winner must provide SISTEMA architecture and to align it with the Buyer.</t>
  </si>
  <si>
    <t>NFR-015</t>
  </si>
  <si>
    <t>Duomenų archyvavimas/
Data archive</t>
  </si>
  <si>
    <t xml:space="preserve">Sistemoje turi būti galimybė archyvuoti neaktyvius duomenis, iškeliant juos į kitą architektūrinį duomenų bazės lygį, siekiant pagerinti Sistemos greitaveiką. </t>
  </si>
  <si>
    <t xml:space="preserve">The System shall allow archiving inactive data by relocating them to other architectural database level in order to improve System’s performance. </t>
  </si>
  <si>
    <t>NFR-016</t>
  </si>
  <si>
    <t>Sistemoje turi būti galimybė automatizuoti duomenų archyvavimo procesus bei archyvuotų duomenų saugojimo valdymą.</t>
  </si>
  <si>
    <t>The System shall allow to automate data archiving processes and archived data storage management.</t>
  </si>
  <si>
    <t>NFR-017</t>
  </si>
  <si>
    <t>Sistemoje turi būti galimybė automatiniam archyvavimui atrinkti ir suformuoti duomenų sąrašą.</t>
  </si>
  <si>
    <t>The System shall have possibility to select and form data list for archivation.</t>
  </si>
  <si>
    <t>NFR-018</t>
  </si>
  <si>
    <t>Sistemoje turi būti galimybė užtikrinti, kad nebūtų leidžiama koreguoti, keisti ir / ar ištrinti suarchyvuotų duomenų.</t>
  </si>
  <si>
    <t>The System shall ensure that any modification and/or deletion of the archived data should not be possible.</t>
  </si>
  <si>
    <t>NFR-019</t>
  </si>
  <si>
    <t>Sistemoje turi būti galimybė bet kuriai duomenų kategorijai pažymėti individualius archyvavimo nustatymus.</t>
  </si>
  <si>
    <t>The System shall allow to customize archiving settings for any data category.</t>
  </si>
  <si>
    <t>NFR-020</t>
  </si>
  <si>
    <t>Sistemoje turi būti galimybė nustatyti ir keisti duomenų archyvavimo laikotarpį, periodiškumą ir saugojimo laiką.</t>
  </si>
  <si>
    <t>The System shall allow to set and change data archiving period, regularity and storage time.</t>
  </si>
  <si>
    <t>NFR-021</t>
  </si>
  <si>
    <t>Sistemoje turi būti galimybė suformuoti ataskaitas iš suarchyvuotų duomenų.</t>
  </si>
  <si>
    <t>The System shall allow to generate reports from archived data.</t>
  </si>
  <si>
    <t>NFR-022</t>
  </si>
  <si>
    <t xml:space="preserve">Sistemoje turi būti galimybė peržiūrėti suarchyvuotus duomenis, nereikalaujant papildomos programinės įrangos. </t>
  </si>
  <si>
    <t xml:space="preserve">The System shall allow to view archived data without any additional software. </t>
  </si>
  <si>
    <t>NFR-023</t>
  </si>
  <si>
    <t>Infrastruktūra/
Infrastructure</t>
  </si>
  <si>
    <t>NFR-024</t>
  </si>
  <si>
    <t>CRM sprendime naudojamos operacines sistemos  turi būti įtraukta į http://checklists.nist.gov.</t>
  </si>
  <si>
    <t>The operating systems used in SaaS solution must be included in http://checklists.nist.gov.</t>
  </si>
  <si>
    <t>NFR-025</t>
  </si>
  <si>
    <t>NFR-026</t>
  </si>
  <si>
    <t>Kokybės užtikrinimas ir diegimas/
Quality assurance and deployment</t>
  </si>
  <si>
    <t>SISTEMA aplinkos (vystymo, testavimo ir darbinė aplinkos) turi būti atskiros viena nuo kitos, informacijos perkėlimas iš vienos aplinkos į kitą turi būti dokumentuotas ir turėti parametrizuojamus perkėlimo mechanizmus.</t>
  </si>
  <si>
    <t>The System environment (development, testing, and work environment) must be separate from each other, the transfer of information from one environment to another must be documented and have parametric migration mechanisms.</t>
  </si>
  <si>
    <t>NFR-027</t>
  </si>
  <si>
    <t>Sistema turi turėti automatizuotą procesą, kuris keitimus iš vienos sistemos aplinkos perdiegtų į kitą. Turi būti galimybė perkelti visus pakeitimus - tiek procesus, tiek duomenis, tiek konfigūraciją, tiek parametrus ir kt.</t>
  </si>
  <si>
    <t>System must have automated processes to deploy changes from one environment to other. It must be possible to deploy all changes - processes, data, configuration, parameters and others.</t>
  </si>
  <si>
    <t>NFR-028</t>
  </si>
  <si>
    <t>Sistemos diegimo iš vienos aplinkos į kitą procesas turi būti dokumentuotas.</t>
  </si>
  <si>
    <t>System deployment from one environment to other must be documented.</t>
  </si>
  <si>
    <t>NFR-029</t>
  </si>
  <si>
    <t>Licencijos/
Licencing</t>
  </si>
  <si>
    <t>Perkama programinė įranga turi būti licencijuojama ir turinti nepriklausomą nuo konkrečių pavienių užsakovų vystymo planą ir gyvavimo ciklą.</t>
  </si>
  <si>
    <t>The purchased software has to be licensed and having development plan and life cycle independent from individual customers.</t>
  </si>
  <si>
    <t>NFR-030</t>
  </si>
  <si>
    <t>NFR-031</t>
  </si>
  <si>
    <t>Mobilus įrenginiai/
Mobile application</t>
  </si>
  <si>
    <r>
      <t xml:space="preserve">Sistemoje turi būti mobiliesiems įrenginiams pritaikyta programėlė (angl. </t>
    </r>
    <r>
      <rPr>
        <i/>
        <sz val="10"/>
        <color indexed="8"/>
        <rFont val="Calibri"/>
        <family val="2"/>
        <charset val="186"/>
      </rPr>
      <t>application</t>
    </r>
    <r>
      <rPr>
        <sz val="10"/>
        <color indexed="8"/>
        <rFont val="Calibri"/>
        <family val="2"/>
        <charset val="186"/>
      </rPr>
      <t xml:space="preserve">, suderinama su </t>
    </r>
    <r>
      <rPr>
        <i/>
        <sz val="10"/>
        <color indexed="8"/>
        <rFont val="Calibri"/>
        <family val="2"/>
        <charset val="186"/>
      </rPr>
      <t xml:space="preserve">iOS ir </t>
    </r>
    <r>
      <rPr>
        <sz val="10"/>
        <color indexed="8"/>
        <rFont val="Calibri"/>
        <family val="2"/>
        <charset val="186"/>
      </rPr>
      <t xml:space="preserve"> </t>
    </r>
    <r>
      <rPr>
        <i/>
        <sz val="10"/>
        <color indexed="8"/>
        <rFont val="Calibri"/>
        <family val="2"/>
        <charset val="186"/>
      </rPr>
      <t>Android</t>
    </r>
    <r>
      <rPr>
        <sz val="10"/>
        <color indexed="8"/>
        <rFont val="Calibri"/>
        <family val="2"/>
        <charset val="186"/>
      </rPr>
      <t xml:space="preserve"> mobiliosiomis operacinėmis sistemomis. Detalus palaikomų mobiliųjų operacinių sistemų versijų sąrašas turės būti suderintas diegimo projekto analizės ir projektavimo metu.</t>
    </r>
  </si>
  <si>
    <t>The System must have a mobile application that is compatible with iOS and Android mobile operating systems. A detailed list of supported mobile operating system versions will need to be matched during the implementation project analysis and design.</t>
  </si>
  <si>
    <t>NFR-032</t>
  </si>
  <si>
    <t>Sistema turi būti pritaikyta naudojimui mobiliais įrenginiais. Sistema turi plaikyti "responsive design" ir pritaikyta įvairaus tipo su skirtinga skiriamąja geba (resolution) arba turi turėti tam skirtą aplikaciją.</t>
  </si>
  <si>
    <t>The system must be adapted for use with mobile devices. The system has to be responsive design and adapted to different types of resolution (resolution) or have a dedicated application.</t>
  </si>
  <si>
    <t>Vidutinis (Medium)</t>
  </si>
  <si>
    <t>NFR-033</t>
  </si>
  <si>
    <t>NFR-034</t>
  </si>
  <si>
    <t>NFR-035</t>
  </si>
  <si>
    <t>NFR-036</t>
  </si>
  <si>
    <t>NFR-037</t>
  </si>
  <si>
    <t>NFR-039</t>
  </si>
  <si>
    <t>NFR-040</t>
  </si>
  <si>
    <t>NFR-041</t>
  </si>
  <si>
    <t>NFR-042</t>
  </si>
  <si>
    <t>NFR-043</t>
  </si>
  <si>
    <t>Naudojimo patogumas/ 
Usability</t>
  </si>
  <si>
    <t xml:space="preserve">SISTEMA turi būti galimybė visas funkcijas ir veiksmus, kurie yra atliekami automatiškai, atlikti ir rankiniu būdu (pvz. rankiniu būdu inicijuoti iš duomenų mainų sąsajų gaunamų duomenų įkėlimą į reikiamas formas; rankiniu būdu užpildyti sutarties duomenų laukus ir pan.). </t>
  </si>
  <si>
    <t xml:space="preserve">The system must be able to perform all functions and actions that are performed automatically and manually (for example, manually initiate loading data from the data interchange interfaces into the required forms, manually fill in the contract, the fields of the data, etc.). </t>
  </si>
  <si>
    <t>NFR-044</t>
  </si>
  <si>
    <t>SISTEMA turi būti galimybė rūšiuoti įrašus, dokumentų sąrašus pagal datą ir kitus pasirinktus parametrus.</t>
  </si>
  <si>
    <t>The System must be able to sort entries, document lists by date and other selected parameters.</t>
  </si>
  <si>
    <t>NFR-045</t>
  </si>
  <si>
    <t xml:space="preserve">SISTEMA naudotojo sąsajos turi būti atsparios klaidoms:
- SISTEMA naudotojo sąsajos turi tikrinti įvedamų duomenų logikos korektiškumą, jei toks tikrinimas yra įmanomas;
- SISTEMA naudotojo sąsajos turi padėti išvengti klaidos situacijų bei klaidų duomenų įvedimo metu (pvz., prie duomenų įvedimo laukų turi būti nurodomi duomenų įvesties formato paaiškinimai);
- SISTEMA naudotojo sąsajose klaidų pranešimai turi būti taip pateikiami ir būti tokio turinio, kad kokybiškai prisidėtų prie klaidos ištaisymo (pvz., klaidos pranešimas turi nurodyti, kur yra klaida ir kaip ją ištaisyti);
- SISTEMA naudotojo sąsajose klaidų indikacija turi būti pateikiama šalia klaidą sukėlusio elemento (pvz., turi būti pažymėti laukai su klaidingai įvestais duomenimis);
- Jeigu SISTEMA gali pati ištaisyti klaidas, SISTEMA naudotojo sąsajose turėtų būti pateikiama tokia informacija, ir leidžiama nuspręsti, ar pasinaudoti tokia pagalba (pvz., turi būti pateikiami automatiniai laukų užpildymo pasiūlymai);
- SISTEMA naudotojo sąsajose įvedamos informacijos tikrinimas turėtų būti atliekamas dinamiškai;
- SISTEMA naudotojo sąsajose užfiksuotų klaidų taisymui reikalingas veiksmų kiekis turi būti minimalus.
</t>
  </si>
  <si>
    <t>SYSTEM UI interfaces must be error-proof:
- The system user interfaces must verify the correctness of the input logic if such verification is feasible;
- The system user interfaces must help prevent error situations and errors when entering the data (for example, the data input fields must contain explanations of the data input format);
- SYMPTOMS In user interfaces, error messages must be presented in such a way and be of such content as to contribute qualitatively to the error (for example, the error message must indicate where the error is and how to fix it);
- In the system user interface, the error indication must be displayed next to the error causing the item (for example, fields with incorrectly entered data must be marked);
- If the SYSTEM can correct itself for errors, the system user interface should contain the following information and it is allowed to decide whether to use such assistance (for example, automatic field bidding must be provided);
- The system should check the information entered in the user interfaces in a dynamic manner;
- The system needs to minimize the amount of activity required to correct errors detected in the user interface.</t>
  </si>
  <si>
    <t>NFR-046</t>
  </si>
  <si>
    <t>Sistema turi palaikyti UTF8 ir lietuvių kalbos abėcėlės rašmenis. Grafinė sistemos sąsaja turi būti pritaikyta daugiakalbystėi įskaitant  lietuvių ir anglų kalba.</t>
  </si>
  <si>
    <t>System shall support UTF8 and characters of Lithuanian alphabet. Graphical interface must support Multilanguage including Lithuanian and English.</t>
  </si>
  <si>
    <t>NFR-047</t>
  </si>
  <si>
    <t>Visos funkcijos turi būti atliekamos naudojant GUI, o ne tik meniu. Su galimybe tam tikras funkcijas atlikti komandų pagalba.</t>
  </si>
  <si>
    <t>All functions must be performed using the GUI, not just the menu. With the ability to perform certain functions with command line or hot keys help.</t>
  </si>
  <si>
    <t>NFR-048</t>
  </si>
  <si>
    <t>NFR-049</t>
  </si>
  <si>
    <t>SISTEMA turi užtikrinti apdorotų duomenų tikslumą, įskaitant: patikrinant gaunamus duomenis, patikrinant gaunamus rezultatus.</t>
  </si>
  <si>
    <t>SISTEMA system must ensure the accuracy of the processed data, including: check of input values, check of processed data values, check of output values.</t>
  </si>
  <si>
    <t>NFR-050</t>
  </si>
  <si>
    <t xml:space="preserve">Klaidų pranešimai turi būti suformuluoti taip, kad SISTEMA naudotojui būtų aišku, kas atsitiko ir kokius veiksmus jam toliau reikia daryti, kad galėtų tęsti darbą. </t>
  </si>
  <si>
    <t>Error messages must be worded in such a way that the SYSTEM will make clear to the user what has happened and what actions they should continue to do in order to continue their work.</t>
  </si>
  <si>
    <t>NFR-051</t>
  </si>
  <si>
    <t xml:space="preserve">Sistema turi užtikrinti korektišką klaidų, kurias sukėlė neteisingi naudotojo veiksmai, valdymą. </t>
  </si>
  <si>
    <t xml:space="preserve">System must support error checking and data control for users caused actions. </t>
  </si>
  <si>
    <t>NFR-052</t>
  </si>
  <si>
    <t>Sistemos naudotojui atlikus neteisingą (neleidžiamą) komandą arba nekorektiškai įvedus duomenis, Sistema turi naudotojui rodyti atitinkamus pranešimus darbalaukyje.</t>
  </si>
  <si>
    <t>System must show notifications explaining incorrect user action or wrong data.</t>
  </si>
  <si>
    <t>NFR-053</t>
  </si>
  <si>
    <t>Sistemoje turi būti galimybė naudotojui pasikeisti numatytą naudotojo sąsajos kalbą neperdiegiant ar perkraunant sistemos.</t>
  </si>
  <si>
    <t>The system shall allow user to change the default user interface language without system reinstallation or restarting.</t>
  </si>
  <si>
    <t>NFR-054</t>
  </si>
  <si>
    <t>SISTEMA turi būti galimybė patikrinti įvedamų duomenų formato korektiškumą lauko lygmenyje duomenų įvedimo languose.</t>
  </si>
  <si>
    <t>The system shall check correctness of entered and imported data format based on preset rules.</t>
  </si>
  <si>
    <t>NFR-055</t>
  </si>
  <si>
    <t>SISTEMA turi būti galimybė patikrinti įvedamų duomenų logikos korektiškumą (jei įmanomas toks tikrinimas) lauko lygmenyje duomenų įvedimo languose.</t>
  </si>
  <si>
    <t>The system shall check if entered/modified/imported field corresponds to its preset format, such as  date, number, text field, etc.</t>
  </si>
  <si>
    <t>NFR-056</t>
  </si>
  <si>
    <t>Sistema turi mokėti patikrinti, ar įvedamas / keičiamas /importuojamas laukas yra iš numatyto sąrašo (dinaminio klasifikatoriaus (aprašyto lentelėje) ar statinio (numatyto iš anksto)).</t>
  </si>
  <si>
    <t>The System shall check if entered/modified/imported field belongs to the defined list (dynamic classifier (described in a table) or static (preset)).</t>
  </si>
  <si>
    <t>NFR-057</t>
  </si>
  <si>
    <t>Sistema turi mokėti patikrinti, ar įvedamo / keičiamo / importuojamo įrašo laukai yra tarpusavyje suderinami, pvz. ar pradžios data nėra vėlesnė už pabaigos datą.</t>
  </si>
  <si>
    <t>The System shall check if entered/modified/imported data fields are mutually consistent, for example, if the start date is before the end date.</t>
  </si>
  <si>
    <t>NFR-058</t>
  </si>
  <si>
    <t>Sistema turi mokėti patikrinti, ar visi įvedamo / keičiamo / importuojamo įrašo privalomi laukai yra įvesti.</t>
  </si>
  <si>
    <t>The System shall check if entered/modified/imported data obligatory fields are filled.</t>
  </si>
  <si>
    <t>NFR-059</t>
  </si>
  <si>
    <t>Sistemoje turi būti galimybė visiems importuojamiems duomenų objektams konfigūruoti duomenų importavimo taisykles:
- Ar aptikus klaidas importuojamuose duomenyse, sėkmingai importuojami visi ne klaidingai pateikti duomenys;
- Ar aptikus klaidas importuojamuose duomenyse, nėra importuojami jokie duomenys;
- Ar aptikus klaidas importuojamuose duomenys, suimportuoti teisingus ir atskirai pateikti klaidingus bei įvardinti jų klaidas.</t>
  </si>
  <si>
    <t xml:space="preserve">The System shall enable configuration of data import rules for all imported data objects: 
- If all correctly presented data are imported successfully when errors in the imported data are detected;  
- If no data is imported when errors in the imported data are detected;
-  If correct data shall be imported and erroneous data shall be presented separately with error description when errors in the imported data are detected. </t>
  </si>
  <si>
    <t>NFR-060</t>
  </si>
  <si>
    <t>Plečiamumas/
Scalability</t>
  </si>
  <si>
    <t>Sistemos ir jos sprendimo įgyvendinimo architektūra  turi palaikyti techninių pajėgumų plėtimą, prijungiant papildomą techninę įrangą.</t>
  </si>
  <si>
    <t>System architecture and its implementation must support technical resource capacity extension by connecting additional hardware (scaling).</t>
  </si>
  <si>
    <t>NFR-061</t>
  </si>
  <si>
    <t>SISTEMA programinė įranga neturi būti ribojantis veiksnys didinant Sistemos našumą. Kitaip tariant, informacinės sistemos našumui padidinti užtenka pridėti reikalingos aparatinės įrangos, tuo pačiu nekeičiant Sistemos programinės įrangos išeities tekstų.</t>
  </si>
  <si>
    <t>SISTEMA software does not have to be a limiting factor in increasing system performance. System performance always could be increased by adding additional hardware and should not require the change of source code or system version.</t>
  </si>
  <si>
    <t>NFR-062</t>
  </si>
  <si>
    <t>Prieinamumas ir patikimumas/
Availability and Reliability</t>
  </si>
  <si>
    <t>NFR-063</t>
  </si>
  <si>
    <t>Įvykus incidentui, dėl kurio Sistemos programinė įranga perleidžiama iš naujo (pvz., elektros energijos tiekimo sutrikimas, kt.), programinės įrangos paleidimas turi įvykti automatiškai be žmogaus įsikišimo, negali dingti į Sistema suvesti ir incidento metu apdorojami duomenys ar programinės įrangos konfigūracijos duomenys (reikalavimas negalioja portalų / paskyrų užpildymo laukuose įvestiems, bet incidento metu dar neišsaugotiems duomenims).</t>
  </si>
  <si>
    <t>In case of incident causing System restart (such as loss of the power), software shall be restarted automatically without human interference. Data entered into the System and processed during the incident, as well as, software configuration data shall not be lost. This requirement is not applied for data entered GUI, but not saved before the incident.</t>
  </si>
  <si>
    <t>NFR-064</t>
  </si>
  <si>
    <t>Duomenų archyvavimo procedūrų metu turi būti tenkinami Sistemos  greitaveikai keliami reikalavimai.</t>
  </si>
  <si>
    <t>System performance requirements shall be met during data archiving procedures.</t>
  </si>
  <si>
    <t>NFR-065</t>
  </si>
  <si>
    <t>Rengiant Sistemos rezervinę kopiją arba archyvą, į archyvą turi patekti integrali duomenų kopija, t.y. neturi būti įtrauktos Sistemoje dar vykdomos transakcijos ir nebaigti apdoroti duomenys, o vykdomi procesai ir transakcijos neturi būti nutrauktos.</t>
  </si>
  <si>
    <t>When creating a backup or archive of the System, an integrated copy of the data should be storred, Transactions still pending in the System and incomplete processed data should not be included, and the ongoing processes and transactions should not be terminated.</t>
  </si>
  <si>
    <t>NFR-066</t>
  </si>
  <si>
    <t xml:space="preserve">Paslaugų teikėjo siūlomos Sistemos techninės infrastruktūros architektūros modelyje turi būti numatytas balanso / apkrovos paskirstymo tarp serverių mechanizmas. </t>
  </si>
  <si>
    <t xml:space="preserve">The Service Supplier in its proposed System's infrastructure architecture model has to provide balancing/load distribution mechanism between servers. </t>
  </si>
  <si>
    <t>NFR-067</t>
  </si>
  <si>
    <t>Sistema turi būti pritaikyta palaikyti tinkamą fizinį tarnybinių stočių dubliavimą, įrangos klasterizaciją ir saugojimą bent dvejose tarnybinių stočių saugyklose.</t>
  </si>
  <si>
    <t>The System shall be adapted to maintain proper physical redundancy of servers, hardware clusterisation and storing in at least two server storages.</t>
  </si>
  <si>
    <t>NFR-068</t>
  </si>
  <si>
    <t>Turi būti galima dirbti su SISTEMA, kol vykdomi kiti darbai, pvz., atliekamų paketinių užduočių veiksmai, registravimai, naudotojo veiksmai, išskyrus SISTEMA administratoriaus veiksmus, neturi blokuoti kito naudotojo veiksmų ir neturi daryti įtakos SISTEMA greitaveikai  ir pan. Reikalavimas taikomas tuo atveju, kai blokavimai kyla dėl neteisingai ar netinkamai realizuoto SISTEMA funkcionalumo.</t>
  </si>
  <si>
    <t>It must be possible to work with the SYSTEM while performing other tasks, such as actions performed by batch tasks, registrations, actions by the user, with the exception of the actions of the SYSTEM administrator, do not block the actions of another user and should not affect the speed of the SYSTEM, etc. This requirement applies in case of blockages due to improperly or improperly implemented SYSTEM functionality.</t>
  </si>
  <si>
    <t>NFR-069</t>
  </si>
  <si>
    <t>Priežiūros garantijos/
Maintenance Warranties</t>
  </si>
  <si>
    <t>Tiekėjas turi užtikrinti įsipareigojimų vykdymą SISTEMA techninio aptarnavimo  laikotarpiu net ir tuo atveju, jei Tiekėjas Pirkėjo reikalavimu atliktų sistemos konfigūravimo arba duomenų bazės struktūros pakeitimus, grafinio atvaizdavimo pakeitimus.</t>
  </si>
  <si>
    <t>The Supplier shall ensure performance of its obligations during technical support period regarding SISTEMA support and maintenance even if the Supplier, under the request of the Customer, modifies system configuration, data base structure, and/or of graphic display .</t>
  </si>
  <si>
    <t>NFR-070</t>
  </si>
  <si>
    <t xml:space="preserve">Rangovas turi teikti SISTEMA III lygio techninio aptarnavimo paslaugas. SISTEMA techninis aptarnavimas apima:
- SISTEMA neatitikimų funkciniams ir nefunkciniams reikalavimams bei klaidų šalinimą;
- Sistemos darbingumo atstatymą, pvz., įvykus DB ar atskirų jos komponentų darbų sutrikimams, kai tai įvyksta dėl Diegėjo pateiktų pakeitimų atnaujinimų ar kitų Diegėjo veiksmų ar neveikimo;
- Išgadintų (sugadintų) duomenų atstatymą, kai gedimo priežastis yra Diegėjo pateiktos programinės įrangos netinkamas veikimas;
- Neatitikimų  ir klaidų šalinimą, kai sprendimas neveikia ar funkcionuoja neteisingai ne dėl to, kad netinkamai realizuotas funkcinis reikalavimas ar veikimo logika, o dėl kitų Diegėjo pateiktų sudėtinių sprendimo dalių, pvz., SISTEMA gamintojo standartinės programinės įrangos funkcionalumo. Tokių sutrikimų pavyzdžiai: pateiktas standartinis Sistemos funkcionalumas daro netinkamą įtaką (pvz., nepilnai ar neteisingai saugomi duomenys) funkcinių reikalavimų rezultatams, pateikta duomenų bazių valdymo sistema daro netinkamą įtaką funkcinių reikalavimų rezultatams (pvz., Sistemos greitaveikai, kt.);
- Kitas Lietuvos Respublikos įstatymais ir norminiais aktais numatytas garantijas.
Garantinė priežiūra turi būti teikiama darbo dienomis darbo metu pagal suderintą grafiką priklausomai nuo SISTEMA veikimo klaidos pobūdžio.
</t>
  </si>
  <si>
    <t>Level III SISTEMA technical support should be provided from the Supplier. SISTEMA technical support shall include: - Elimination of SISTEMA non-conformances with functional and non-functional requirements. - Restoration of System operability, e.g.., in case of malfunctions of DB or its components caused by Installer's updates and/or other Installer's actions or negligence. - Restoration of corrupted (damaged) data, when damage is caused by improper operation of Installer's software. - Elimination of non-conformances and debugging when failure or improper running of the solution is caused not by improper implementation of functional requirements or operation logics, but by other Installer's solution's components such as functionality of standard SISTEMA software. Examples of such malfunctions: the supplied standard System functionality adversely affects results of functional requirements (e.g.., insufficient or improper data storage), the supplied data base management system adversely affects results of functional requirements (e.g.., System fast response, etc.). - Other guarantees prescribed by laws and regulations of the Republic of Lithuania. Guarantee maintenance shall be provided during normal working time according to the agreed schedule depending on SISTEMA malfunction type.</t>
  </si>
  <si>
    <t>NFR-071</t>
  </si>
  <si>
    <t>Tiekėjas, sutrikus SISTEMA sistemos sąryšiams su integruotomis sistemomis, turi juos pašalinti arba pateikti išsamią analizę, kad sutrikimai nėra atliktų pakyčių pasekmė.</t>
  </si>
  <si>
    <t>The Supplier, in case of malfunctions of SISTEMA system interfaces to integrated systems, has to eliminate them or provide exhaustive analysis that the malfunctions were not caused by the implemented changes.</t>
  </si>
  <si>
    <t>NFR-072</t>
  </si>
  <si>
    <t xml:space="preserve">Tiekėjas diegimo, testavimo ir sistemos priežiūros metu klaidų gavimui bei statuso valdymui turi naudotis LG grupės įmonių Incidentų valdymo sistema, kurios prieigos teises suteiks Pirkėjas. </t>
  </si>
  <si>
    <t>During deployment, testing and system support phases the Supplier will use LG Group Incident management system to receive the errors and to manage the status. The access will be granted by the Buyer.</t>
  </si>
  <si>
    <t>NFR-073</t>
  </si>
  <si>
    <t>Tiekėjas turi pateikti Pirkėjui informaciją, kaip Pirkėjas, esant poreikiui, su juo galėtų susisiekti šiais kanalais:
- Telefonu;
- Internetine forma;
- Elektroniniu paštu.</t>
  </si>
  <si>
    <t>Supplier should provide the Buyer with helpdesk contacts. Helpdesk shall include following means of contact:
- On-call support;
- Web forms;
- Email.</t>
  </si>
  <si>
    <t>NFR-074</t>
  </si>
  <si>
    <t xml:space="preserve">Atnaujinimai ir klaidų taisymai taip pat turi būti įtraukti į garantinio laikotarpio sąlygas. </t>
  </si>
  <si>
    <t xml:space="preserve">Upgrades and fault elimination shall be also included in guarantee period terms and conditions. </t>
  </si>
  <si>
    <t>NFR-075</t>
  </si>
  <si>
    <t xml:space="preserve">Tiekėjas turi prižiūrėti ir teikti palaikymą visoms SISTEMA programinėms dalims iki techninio aptarnavimo laikotarpio pabaigos. </t>
  </si>
  <si>
    <t xml:space="preserve">The Supplier shall maintain and provide support to all SISTEMA software parts till  technical support period expiration. </t>
  </si>
  <si>
    <t>NFR-076</t>
  </si>
  <si>
    <t>Programinės įrangos techninis aptarnavimas turi apimti ir palaikyti tiekėjo, OEM ir trečių šalių programinę įrangą, kuri buvo pateikta sutartyje.</t>
  </si>
  <si>
    <t>The software technical support shall apply to Supplier-, OEM-, and third-party provided software that was included in the contract</t>
  </si>
  <si>
    <t>NFR-077</t>
  </si>
  <si>
    <t>Sistemos techninis aptarnavimas turi būti teikiamas arba pardavėjo, arba programinės įrangos gamintojo arba abiejų.</t>
  </si>
  <si>
    <t>System technical support shall be provided, either directly by the Supplier, or by the original suppliers of the software, or both.</t>
  </si>
  <si>
    <t>NFR-078</t>
  </si>
  <si>
    <t>Prieš pasibaigiant techninio aptarnavimo laikotarpiui tiekėjas bent prieš 6 mėnesius turi informuoti, kada palaikymo laikotarpis baigiasi.</t>
  </si>
  <si>
    <t>Supplier and/or the software suppliers shall notice the Buyer of their intent to discontinue the supply of  technical support services, at least 6 months in advance.</t>
  </si>
  <si>
    <t>NFR-079</t>
  </si>
  <si>
    <t>Sistema turi palaikyti įvykiais grįstus pranešimus (angl. event-based alarm) arba turėti pasyvias sistemos veikimo patikrinimo (angl. passive health check probe) funkcijas.</t>
  </si>
  <si>
    <t xml:space="preserve">System shall support event-based alarm reporting or support passive health check probe(s)  </t>
  </si>
  <si>
    <t>NFR-080</t>
  </si>
  <si>
    <t>NFR-081</t>
  </si>
  <si>
    <t>NFR-082</t>
  </si>
  <si>
    <t>NFR-083</t>
  </si>
  <si>
    <t>NFR-084</t>
  </si>
  <si>
    <t>NFR-085</t>
  </si>
  <si>
    <t>NFR-086</t>
  </si>
  <si>
    <t>NFR-087</t>
  </si>
  <si>
    <t>NFR-088</t>
  </si>
  <si>
    <t>NFR-089</t>
  </si>
  <si>
    <t>NFR-090</t>
  </si>
  <si>
    <t>NFR-091</t>
  </si>
  <si>
    <t>NFR-092</t>
  </si>
  <si>
    <t>NFR-093</t>
  </si>
  <si>
    <t>NFR-094</t>
  </si>
  <si>
    <t>NFR-095</t>
  </si>
  <si>
    <t>NFR-096</t>
  </si>
  <si>
    <t>NFR-097</t>
  </si>
  <si>
    <t>NFR-098</t>
  </si>
  <si>
    <t>Aukštas (High)</t>
  </si>
  <si>
    <t>NFR-099</t>
  </si>
  <si>
    <t>Sistemos architektūra/
Technology Architecture</t>
  </si>
  <si>
    <t>SISTEMA komponentai ir vidinė bei išorinė komponentų integracija turi būti realizuota remiantis šiais ir kitais SOA (angl. Service-Oriented Architecture) principais:
- Standartizuotos servisų sutartys (angl. service contract) – servisai turi būti suderinti pagal tuos pačius sutarčių - sąsajų projektavimo standartus. Servisai turi atitikti komunikavimo susitarimą, kuris turi būti aprašytas viename ar keliuose serviso aprašymuose ir susijusiuose dokumentuose;
- Servisų silpnas susiejimas (angl. service loose coupling) – servisų sutartyse (sąsajose) turi būti nustatyti minimalūs susiejimui su jų naudotojais keliami reikalavimai, o patys servisai turi būti atskirti nuo aplinkos. Servisai turi talpinti sąryšius, kurie minimizuotų priklausomybes ir reikalautų tik kad jie išsaugotų vieno apie kitą supratimą;
- Servisų abstrahavimas (angl. service abstraction) – servisų sutartys turi apimti tik esminę informaciją. Informacija apie servisus turi būti apribota tuo, kas paskelbta serviso sutartyje. Serviso vidinė logika turi nepriklausyti nuo informacijos, kuri nėra aprašyta serviso sutartyje;
- Servisų pernaudojimas (angl. service reusability) – servisai turi talpinti ir išreikšti agnostinę logiką. Logika turi būti padalinta į paslaugas, skatinant jas panaudoti pakartotinai;
- Servisų autonomiškumas (angl. service autonomy) – servisai turi atlikti bent bazinę savo veikimo aplinkos kontrolę. Servisai turi kontroliuoti juos inkapsuluojančią logiką;
- Servisų būsenos neišsaugojamumas (angl. service statelessness) – servisai turi minimizuoti išteklių naudojimą. Esant poreikiui servisai turi atidėti savo būsenos informacijos valdymą. Servisai turi minimizuoti veiksmui saugomą specifinę informaciją;
- Servisų matomumas (angl. service discoverability) – servisai turi turėti jiems priskirtus komunikavimo metaduomenis, pagal kuriuos turi būti galima šiuos servisus efektyviai surasti ir interpretuoti. Servisai turi būti suprojektuoti taip, kad juos būtų galima aptikti naudojant SISTEMA turimas servisų paieškos priemones;
- Servisų kompoziciškumas (angl. service composeability) – servisai turi būti efektyvūs kompozicijos dalyviai, nepriklausomai nuo tos kompozicijos dydžio ar sudėtingumo. Formuojant kompozicinius servisus turi būti galima sudaryti ir koordinuoti servisų rinkinius.</t>
  </si>
  <si>
    <t>SYSTEM components and internal and external component integration must be realized on the basis of these and other SOA (Service-Oriented Architecture) principles:
- Standard service contracts - services must be harmonized in accordance with the same contract-interface design standards. The services must comply with the communication agreement, which must be described in one or more service descriptions and related documents;
- Service loose coupling - Service agreements (interfaces) must set minimum requirements for linking with their users, and the services themselves must be separated from the environment. Services must have connections that minimize addictions and require only that they keep one another's understanding;
- Service abstraction - service contracts must cover only essential information. Service information must be limited to what is stated in the service agreement. The internal logic of the service must be independent of information not described in the service agreement;
- Service reusability - Services must contain and express agnostic logic. Logic needs to be divided into services, encouraging them to be reused;
- Service autonomy - the service must have at least a basic control over its operational environment. The services must control their encapsulating logic;
- Service statelessness - Services must minimize resource use. If needed, the service should delay the management of your status information. Services must minimize the specific information stored in the action;
- Service revealability - Services must have their own communicating metadata, which must be able to efficiently locate and interpret these services. The services must be designed in such a way that they can be detected using the service search tools available to the SYSTEM;
- Service composability - Servers must be effective participants in the composition regardless of the size or complexity of the composition. Formation of composite services must allow the creation and coordination of service collections.</t>
  </si>
  <si>
    <t>NFR-100</t>
  </si>
  <si>
    <t xml:space="preserve">SISTEMA turi turėti standartinius sprendimus ir protokolus duomenų mainų sąsajų su kitomis sistemomis realizavimui.  </t>
  </si>
  <si>
    <t>The System must have standard solutions and protocols for the implementation of data exchange interfaces with other systems.</t>
  </si>
  <si>
    <t>Siūlomas Sprendimas ar Sistema privalo atitikti daugiapakopę (ang. multitenant) architektūrą leidžiančia teikti paslaugas iš jungtinės infrastruktūros keliems Sistemos naudotojams/nuomininkams (ang. tenant).</t>
  </si>
  <si>
    <t>The Solution or System must support multitenant architecture which a single instance of software runs on a server and serves multiple tenants</t>
  </si>
  <si>
    <t>NFR-101</t>
  </si>
  <si>
    <t xml:space="preserve">SISTEMA architektūra turi būti daugiapakopė (angl. Multi-tier, N-tier), ją turi sudaryti mažiausiai 3 hierarchiniai lygmenys (vaizdavimo, veiklos logikos, duomenų bazės). Sistemos architektūra turi būti grįsta šiuolaikinėmis atviromis technologijomis:
- Vaizdavimo lygmuo turi užtikrinti kompiuterinių priemonių visumą prieigai prie SISTEMA pateikiamo skaitmeninio turinio galimais skaitmeniniais kanalais ir tuo pačiu prie SISTEMA naudotojo sąsajų, reikalingų SISTEMA funkcijų atlikimui. Vaizdavimo lygmuo turi sąveikauti su veiklos logikos lygmeniu sisteminių pranešimų pagalba;
- Veiklos logikos lygmuo programinėmis priemonėmis turi pilnai ar iš dalies automatizuoti veiklos procesų žingsnius ar jų dalį bei kontroliuoti programinių funkcijų vykdymo eigą. Veiklos logikos lygmenyje sisteminiai pranešimai turi būti priimami, apdorojami ir perduodami vaizdavimo lygmeniui. Taip pat šis lygmuo turi aptarnauti: (a) duomenų lygmenį, teikiant atitinkamas duomenų užklausas, apdorojant gautus duomenis, perduodant juos saugojimui ar keičiant juos; (b) vaizdavimo lygmenį, perduodant į jį iš duomenų lygmens gautus ir/ ar veiklos logikos lygmenyje apdorotus duomenis bei priimant ir perduodant kitas sistemines instrukcijas;
- Duomenų bazės lygmuo turi būti realizuotas operacinių sistemų failų sistemos, duomenų bazių, duomenų talpyklų ar saugyklų pavidalu. Duomenų bazės lygmenyje skirtingi duomenų rinkiniai turi būti integruojami į vieną unifikuotą duomenų mainų platformą veiklos logikos lygmenyje esančių komponentų pagalba.
</t>
  </si>
  <si>
    <t xml:space="preserve">
The System architecture must be Multi-tier, N-tier, it must contain at least 3 hierarchical levels (front-end, operational logic, databases). The architecture of the system must be based on modern open technologies.
- The layout of the front-end must ensure the integrity of the computer tools for accessing the digital content provided by the system through the possible digital channels and, at the same time, the system's user interfaces necessary for performing the functions of the SYSTEM. The layout of the front-end must interact with logical level of activity with system notifications;
- The logic level of the software must fully or partially automate the steps of the business processes or part of it and control the progress of the execution of the program functions. At the logical level of activity, system messages must be received, processed and transmitted to the imaging level. Also, this level should serve: (a) the level of data, by providing relevant data requests, processing the data received, transmitting it for storage or changing it; (b) the level of imaging by passing data processed by the data layer and / or logic to the activity and receiving and transmitting other system instructions;
- The database level should be implemented in the form of operating system file systems, databases, data caches or storage. At the database level, different data sets need to be integrated into one unified data exchange platform with the help of components at the operational logic level.</t>
  </si>
  <si>
    <t>NFR-103</t>
  </si>
  <si>
    <t>SISTEMA įrašų skaičius neturi būti ribojamas, išskyrus tuos apribojimus, kurie atsiranda dėl naudojamos virtualios infrastruktūros ir sisteminės programinės įrangos parametrų.</t>
  </si>
  <si>
    <t>The number of records in a SYSTEM must not be limited, except those restrictions that arise from the parameters of the virtual infrastructure and system software used.</t>
  </si>
  <si>
    <t>NFR-104</t>
  </si>
  <si>
    <t>SISTEMA operacijos duomenų bazėje gali būti atliekamos tik per Sistemos aplikacijos sluoksnį, t.y. tiesioginis SQL komandų vykdymas duomenų bazėje turi būti neleidžiamas.</t>
  </si>
  <si>
    <t>SYSTEM operations in the database can only be performed through the application layer of the system, i.e. The direct execution of SQL commands in the database must be denied.</t>
  </si>
  <si>
    <t>NFR-105</t>
  </si>
  <si>
    <t>SISTEMA turi būti priemonės, užtikrinančios vieningą duomenų suvedimą (angl. Single Data Entry), t.y. suvedus tam tikrą duomenų reikšmę, pvz., adresą, tam pačiam IS objektui dubliuojančių reikšmių suvedimas nebūtų galimas, kt.</t>
  </si>
  <si>
    <t>The system must have facilities for Single Data Entry, i.e. when a certain value of the data, such as an address, is entered, the duplication of values for the same IS object would not be possible, etc.</t>
  </si>
  <si>
    <t>NFR-106</t>
  </si>
  <si>
    <t>Duomenų bazių valdymo sprendimas turi užtikrinti vidines duomenų vientisumo užtikrinimo funkcijas, turėti duomenų atstatymo mechanizmus po gedimų ir pažeidimų.</t>
  </si>
  <si>
    <t>The database management solution must provide internal integrity assurance functions, have data restoration mechanisms after failures.</t>
  </si>
  <si>
    <t xml:space="preserve">SISTEMA turi būti realizuota ne mažiau kaip pagal trijų lygių programų architektūros modelį (duomenų bazės lygis, aplikacijų lygis, naudotojo sąsajos lygis).
SISTEMA turi būti galimybė plėsti kiekvieną iš šių lygių individualiai, nepriklausomai nuo kitų lygių.
</t>
  </si>
  <si>
    <t>System must be implemented by at least three-layer system architecture model (data base, application and user interface layers). It should be possible to extend each layer separately from other layers.</t>
  </si>
  <si>
    <t>NFR-108</t>
  </si>
  <si>
    <t>Sistema turi būti realizuota į paslaugas orientuotos architektūros (angl. Service Oriented Architecture) pagrindu ir turėti galimybę integruotis su ESB (angl. Enterprise Service Bus).</t>
  </si>
  <si>
    <t>System must be implemented in SOA (Service Oriented Architecture) principles and must be able to integrate with ESB (Enterprise Service Bus) platform.</t>
  </si>
  <si>
    <t>NFR-109</t>
  </si>
  <si>
    <t>Sistema turi turėti standartizuotą web integravimosi sąsają (API) per kurią būtų galima inicijuoti ir atlikti numatytus veiksmus, valdyti ir keisti objektus pačioje sistemoje nenaudojant grafinės sąsajos.</t>
  </si>
  <si>
    <t>System must have standardized web API for integration with other systems via which it should be possible to initiate changes, manage functions and objects not using graphical interface (GUI).</t>
  </si>
  <si>
    <t>NFR-110</t>
  </si>
  <si>
    <t>Sistema turi turėti standartizuotą administratoriaus valdymo sąsają (API), per kurią būtų galima atlikti administravimo veiksmus nenaudojant grafinės sąsajos (GUI).</t>
  </si>
  <si>
    <t>System must have standardized web API for system administration via which it should be possible to administrate system (etc. change parameters) not using graphical interface (GUI).</t>
  </si>
  <si>
    <t>NFR-111</t>
  </si>
  <si>
    <t xml:space="preserve">SISTEMA su užsakovo eksploatuojamomis informacinėmis sistemomis integracijai  turi turėti API pagrįstą REST arba SOAP Web servisų architektūrą. </t>
  </si>
  <si>
    <t xml:space="preserve">SYSTEM data exchange tools must be based on the following or equivalent standarts: SOAP, REST. 
</t>
  </si>
  <si>
    <t>NFR-112</t>
  </si>
  <si>
    <t>Sistema turi turėti galimybę sukurti, pakeisti ir ištrinti kiekvieno verslo objekto duomenis per API.</t>
  </si>
  <si>
    <t>System must be able to insert, update and delete each tracking business object data via system API.</t>
  </si>
  <si>
    <t>NFR-113</t>
  </si>
  <si>
    <t>SISTEMA programinėje įrangoje turi būti galimybė importuoti ir eksportuoti duomenis į standartinius duomenų apsikeitimo formatus (pvz. XML, CSV. TXT, XLSX arba lygiavertės rinkmenos).</t>
  </si>
  <si>
    <t>SISTEMA software must be able to export and import data using data exchange files (e.g.. XML, CSV, TXT, XLSX or equivalent).</t>
  </si>
  <si>
    <t>NFR-114</t>
  </si>
  <si>
    <r>
      <t>Sistemoje neturi būti įkoduotų (</t>
    </r>
    <r>
      <rPr>
        <i/>
        <sz val="10"/>
        <color indexed="8"/>
        <rFont val="Calibri"/>
        <family val="2"/>
        <charset val="186"/>
      </rPr>
      <t>angl. Hard Coded</t>
    </r>
    <r>
      <rPr>
        <sz val="10"/>
        <color indexed="8"/>
        <rFont val="Calibri"/>
        <family val="2"/>
        <charset val="186"/>
      </rPr>
      <t xml:space="preserve">) duomenų, kuriems koreguoti ir / ar keisti būtų reikalingos diegėjo paslaugos. </t>
    </r>
  </si>
  <si>
    <t xml:space="preserve">The system shall not have Hard Coded data, which correction and/or modification require additional vendor services. </t>
  </si>
  <si>
    <t>Sistemoje turi būti galimybė visus negrafinius  kaupiamus ir generuojamus duomenis perduoti LG grupėje naudojamiems:
- Duomenų sandėliui (angl. Data Warehouse);
- Analitiniam įrankiui.</t>
  </si>
  <si>
    <t>System must have possibility to export (or to let other system to gather) data to:
- Data warehouse;
- Data analysis tool.</t>
  </si>
  <si>
    <t>NFR-116</t>
  </si>
  <si>
    <t>Sistema turi turėti grafinę sąsają per kurią galima būtų peržiūrėti bei atlikti veiksmus su sistemos objektais.</t>
  </si>
  <si>
    <t>System must have a graphical interface via which it should be possible to view and manage system objects.</t>
  </si>
  <si>
    <t>NFR-117</t>
  </si>
  <si>
    <r>
      <t xml:space="preserve">Sistema turi turėti sąsaja, veikiančią žiniatinklio principu (angl. </t>
    </r>
    <r>
      <rPr>
        <i/>
        <sz val="10"/>
        <color indexed="8"/>
        <rFont val="Calibri"/>
        <family val="2"/>
        <charset val="186"/>
      </rPr>
      <t>Web–Client</t>
    </r>
    <r>
      <rPr>
        <sz val="10"/>
        <color indexed="8"/>
        <rFont val="Calibri"/>
        <family val="2"/>
        <charset val="186"/>
      </rPr>
      <t>) (lengvas klientas), t. y. kai pagrindinė veiklos logika yra realizuota serveryje. Turi būti galimybė prisijungimą prie Sistemos vykdyti interneto naršyklėje, nediegiant jokios papildomos programinės įrangos.</t>
    </r>
  </si>
  <si>
    <t>The system shall have Web-Client based interface, i.e. when the main activity logic is located in a server. The system shall provide login capability from a web browser without installation of any additional software.</t>
  </si>
  <si>
    <t>NFR-118</t>
  </si>
  <si>
    <t>SISTEMA naudotojo sąsajos turi būti suderinamos su šiomis naršyklėmis:
- Microsoft Internet Explorer (nuo 11 iki SISTEMA diegimo etapo pradžios vėliausios išleistos versijos, Microsoft Windows OS);
- Mozilla Firefox (nuo 44 iki SISTEMA diegimo etapo pradžios vėliausios išleistos versijos, Microsoft Windows, Apple Mac OS X, Linux OS);
- Google Chrome (nuo 45 iki SISTEMA diegimo etapo pradžios vėliausios išleistos versijos, Microsoft Windows OS);
- Microsoft Edge.
Turi būti užtikrinamas suderinamumas  su naršyklių versijomis, išleistomis anksčiau nei 1 mėnuo iki testavimo etapo pradžios.</t>
  </si>
  <si>
    <t>The System UI must be compatible with the following browsers:
- Microsoft Internet Explorer (from the 11th to the latest launch of the SYSTEM, the latest version released, Microsoft Windows OS);
- Mozilla Firefox (from 44 to the start of the SYSTEM installation phase, the latest release, Microsoft Windows, Apple Mac OS X, Linux OS);
- Google Chrome (from 45 to the start of the SYSTEM installation phase of the latest release of Microsoft Windows OS);
- Microsoft Edge.
Compatible with browser versions released less than 1 month before the start of the testing phase.</t>
  </si>
  <si>
    <t>Siūlomas sprendimas ar/ir Sistema turi  būti grįsta standartiniu konfigūruojamu produktu (angl. COTS, https://en.wikipedia.org/wiki/Commercial_off-the-shelf). Programinė įranga turi būti standartiniai produktai, t. y. parduodami kaip standartinė licencijuojama programinė įranga, turinti nepriklausomą nuo konkrečių pavienių užsakovų vystymo planą ir gyvavimo ciklą</t>
  </si>
  <si>
    <t>The Solution or System must be based on a standard configurable product (COTS, https://en.wikipedia.org/wiki/Commercial_off-the-shelf). The software must be standard products, ie. y. sold as standard licensed software with independent development plans for individual customers and lifecycle</t>
  </si>
  <si>
    <t>NFR-119</t>
  </si>
  <si>
    <t>Sistemos darbas/
Performance</t>
  </si>
  <si>
    <t>Sistemos greitaveika turi būti ne mažesnė nei:
- Detalaus lango (su visais norimais objektais) atidarymas turi trukti ne ilgiau nei 4 sekundžių;
- Duomenų išsaugojimo operacija po keitimo turi trukti ne ilgiau nei 3 sekundžių.</t>
  </si>
  <si>
    <t>System performance should ensure that:
- Full opening of detailed object window (with all requested network elements) takes no more than 4 seconds;
- Data saving after modifications takes no more than 3 seconds.</t>
  </si>
  <si>
    <t>NFR-120</t>
  </si>
  <si>
    <t>Sistema turi veikti pagal greitaveikos reikalavimus, kai su ja vienu metu dirbs 600 tiesiogiai prisijungusių vartotojų (atidarytų sesijų). 300 iš jų vienu metu gali aktyviai atlikinėti veiksmus.</t>
  </si>
  <si>
    <t>The System shall meet fast response requirements with 600 directly logged in users (open sessions) simultaneously. 300 of them can actively perform actions.</t>
  </si>
  <si>
    <t>NFR-121</t>
  </si>
  <si>
    <t>Versijų atnaujinimas/
Version renewal</t>
  </si>
  <si>
    <t>Tiekėjas atlieka nuolatinį sistemų atnaujinimą pagal gamintojų reikalavimus bei rekomendacijas, taikant saugumo valdymo bei keitimų valdymo procesus. Keitimai sistemose atliekami nepertraukiant klientams teikiamų paslaugų.</t>
  </si>
  <si>
    <t>The tenderer shall perform regular system updates in accordance with manufacturer’s requirements and recommendations, ensuring the application of safety and change management processes. Changes to the systems shall be performed without any interruption of the services rendered to clients.</t>
  </si>
  <si>
    <t>Siūloma Sistema turi būti realizuota taip, kad pereinant prie aukštesnės Sistemos aplikacijų versijos, nereikėtų atlikti infrastruktūros atnaujinimo ar technologinės platformos atnaujinimo darbų (išskyrus tuos, kuriuos standartiškai rekomenduoja SISTEMA gamintojas, pereinant iš vienos versijos į kitą).</t>
  </si>
  <si>
    <t>The offered System shall be implemented so that infrastructure or technological platform would not require upgrade in case of transition to the higher System application version (excluding those recommended by SISTEMA manufacture as standard during transition from one version to another).</t>
  </si>
  <si>
    <t>Sistemoje turi būti priemonės, užtikrinančios, kad atliekant Sistemos ir (ar) atskirų jos komponentų versijos pakeitimą ir (ar) atnaujinimą, turi būti galimybė išlaikyti duomenų bazės lygmenyje atliktus pakeitimus ir konfigūracijas.</t>
  </si>
  <si>
    <t>The System shall include measures ensuring possibility to maintain modifications and configurations made in database level in case of replacement and/or version upgrade of the System and/or its components.</t>
  </si>
  <si>
    <t xml:space="preserve">Sistema turi būti realizuota taip, kad atliekant atnaujinimus, susijusius su architektūriniais komponentais ir / ar keičiant duomenų bazę, būtų galimybė atlikti visų duomenų migravimą be papildomų paslaugų ir licencijų įsigijimo iš diegėjo / SISTEMA gamintojo. </t>
  </si>
  <si>
    <t xml:space="preserve">The System shall be implemented so as to ensure possibility to carry out migration of all data without additional service and license purchasing from the implementer / SISTEMA manufacturer in case of upgrade related to architecture components and/or database replacement. </t>
  </si>
  <si>
    <t>Sistemoje atliekant versijos pakeitimą ir / ar atnaujinimą, turi būti galimybė užtikrinti, kad:
- Visi saugomi duomenys bus perkelti į naują duomenų bazės struktūrą;
- Bus išlaikytas duomenų vientisumas ir integralumas;
- Jokie saugomi duomenys nebus prarasti;
- Nebus sutrikdytas Sistemoje realizuotas funkcionalumas.</t>
  </si>
  <si>
    <t>In case of version replacement and/or upgrade in the System the following shall be ensured: - All stored data shall be relocated to the new database structure; - Data consistency and integrity shall be maintained; - No stored data shall be lost; - Functionality implemented in the System will not be affected.</t>
  </si>
  <si>
    <t>Sistemos techninės ir / arba programinės įrangos modifikavimas, tobulinimas ir klaidų taisymas negali turėti įtakos anksčiau įvestų duomenų vientisumui.</t>
  </si>
  <si>
    <t>Modification, improvement and debugging of System's hardware and/or software shall not affect integrity of previously entered data.</t>
  </si>
  <si>
    <t>Sistemoje turi būti priemonės, užtikrinančios, kad atliekant periodinį Sistemos atnaujinimą pagal SISTEMA gamintojo išleistus pažeidžiamumų sąrašus nereikėtų diegti naujos infrastruktūros, technologinės platformos.</t>
  </si>
  <si>
    <t>The System shall include measures ensuring that no new infrastructure, technological platform have to be implemented in case of periodical System upgrade according to software vulnerabilities list issued by SISTEMA developer.</t>
  </si>
  <si>
    <t>Sistemos pažeidžiamumai matuojami pagal tarptautinę CVSS klasifikavimo skalę https://web.nvd.nist.gov/view/vuln/search).
Kritiniai pažeidžiamumai - tokie pažeidžiamumai kuriems yra priskirti 9-10 balų pagal tarptautinę CVSS klasifikavimo skalę.
Svarbūs pažeidžiamumai - tokie pažeidžiamumai, kuriems yra priskirti 6-8 balai pagal tarptautinę CVSS klasifikavimo skalę.</t>
  </si>
  <si>
    <t>System should support vulnerabilities measurement according to the international CVSS classification scale https://web.nvd.nist.gov/view/vuln/search).
Critical Vulnerabilities - 9-10 point vulnerabilities attributed to the international CVSS classification scale.
Important vulnerabilities are vulnerabilities for which 6-8 points are assigned according to the international CVSS classification scale.</t>
  </si>
  <si>
    <t>Reakcijos laikas po pranešimo apie nustatytą kritinį pažeidžiamumą turi būti ne ilgesnis kaip 2 val. darbo valandomis, bei ne ilgesnis kaip 24 val. poilsio dienomis bei ne darbo valandomis. Kritinio pažeidžiamumo taisymo laikas turi būti ne ilgesnis kaip 16 val. darbo dienomis, bei ne ilgesnis kaip 36 val. poilsio dienomis bei ne darbo valandomis.</t>
  </si>
  <si>
    <t>Supplier's the response time after notification of the identified critical vulnerability shall not exceed 2 working hours and not more than 24 hours during days off. Critical vulnerability correction time should not exceed 16 hours during working days and up to 36 hours during days off.</t>
  </si>
  <si>
    <t>Reakcijos laikas po pranešimo apie nustatytą svarbų pažeidžiamumą turi būti ne ilgesnis kaip 4 val. darbo valandomis, bei ne ilgesnis kaip 48 val. poilsio dienomis bei ne darbo valandomis. Svarbaus pažeidžiamumo taisymo laikas turi būti ne ilgesnis kaip 24 val. darbo dienomis, bei ne ilgesnis kaip 48 val. poilsio dienomis bei ne darbo valandomis.</t>
  </si>
  <si>
    <t>Supplier's the response time after notification of the identified important vulnerability shall not exceed 4 working hours and not more than 48 hours during days off. Critical vulnerability correction time should not exceed 24 hours during working days and up to 48 hours during days off.</t>
  </si>
  <si>
    <t>Turi būti užtikrinta visos techninės ir programinės įrangos stebėsena (365, 24x7) bei turi būti siunčiami automatiniai pranešimai apie incidentus:</t>
  </si>
  <si>
    <t>Assurance of the monitoring of all hardware and software (365, 24/7), and the submission of automatic messages regarding incidents;</t>
  </si>
  <si>
    <t xml:space="preserve">Nuomos/debesijos paslaugos poreikiai/
SaaS-Cloud service needs </t>
  </si>
  <si>
    <t>Tiekėjo duomenų centras turi atitikti tarptautiniame TIA-942 standarte ne žemesnis nei „Tier II“ keliamus reikalavimus.</t>
  </si>
  <si>
    <t>Supplier’s data centre must comply with the requirements, set out in the international TIA-942 standard not less than “Tier II”</t>
  </si>
  <si>
    <t>Atitinka</t>
  </si>
  <si>
    <t>Neatitinka</t>
  </si>
  <si>
    <t>Balų skaičius</t>
  </si>
  <si>
    <t>MAX balų skaičius</t>
  </si>
  <si>
    <t>Prioritetas</t>
  </si>
  <si>
    <t>Aukštas</t>
  </si>
  <si>
    <t>Vidutinis</t>
  </si>
  <si>
    <t>Balų suma:</t>
  </si>
  <si>
    <t>#</t>
  </si>
  <si>
    <t>NFR-102</t>
  </si>
  <si>
    <r>
      <t xml:space="preserve">Ar neprivalomas </t>
    </r>
    <r>
      <rPr>
        <b/>
        <sz val="10"/>
        <color indexed="9"/>
        <rFont val="Calibri"/>
        <family val="2"/>
        <charset val="186"/>
      </rPr>
      <t>nefunkciniai</t>
    </r>
    <r>
      <rPr>
        <sz val="10"/>
        <color indexed="9"/>
        <rFont val="Calibri"/>
        <family val="2"/>
        <charset val="186"/>
      </rPr>
      <t xml:space="preserve"> reikalavimas atitinka standartinį sistemos funkcionalumą?</t>
    </r>
  </si>
  <si>
    <t>Integracijos/Integrations</t>
  </si>
  <si>
    <t>Tiekėjas savo produktams (sistemoms) ir (arba) paslaugoms tiekti Užsakovui įgyvendina organizacines ir technines saugos priemones, atitinkančias ISO27000 šeimos ir (arba) lygiaverčių standartų reikalavimus. Šių priemonių įgyvendinimas turi būti patvirtintas reguliarių vidinių ir (arba) išorinių patikrų ir sertifikavimo metu, įskaitant bet ne apsiribojant SOC 2 ir SSAE 16 ataskaitų turėjimu. Tiekėjas turi būti pasiruošęs pateikti atitikimą patvirtinančią dokumentaciją pagal Užsakovo pareikalavimą.</t>
  </si>
  <si>
    <t>The Supplier providing products and/or services to the Customer shall apply organizational and technical security measures as specified in ISO27000 family and/or equivalent standards and requirements. Such measures shall be proven via regular internal and/or external audits and certifications, including but not limited to SOC 2 and SSAE 16 reports. The Supplier shall be ready to provide documented conformity statements about compliance with above mentioned requirements by Customer request.</t>
  </si>
  <si>
    <t>Tiekėjas savo produktams (sistemoms) ir (arba) paslaugoms taiko griežtus programinės įrangos kūrimo gyvavimo ciklo (SDLC) metodus. SDLC metodai apima geriausią praktiką ir standartinius reikalavimus saugiam programinės įrangos (kodo) kūrimui ir nuolatiniam tikrinimui, įskaitant pažeidžiamumo vertinimus ir testavimą nepalankiausiomis sąlygomis. Tiekėjas turi būti pasiruošęs pateikti naudojamų SDLC metodų dokumentaciją pagal Užsakovo pareikalavimą.</t>
  </si>
  <si>
    <t>The Supplier shall apply rigid Software Development Lifecycle (SDLC) methods to its products and/or services. SDLC methods shall include best practices and standard requirements for secure software (code) development and continuous verification, including vulnerability assessments and stress testing. The Supplier shall be ready to provide evidence of implementation of SDLC methods by Customer requests.</t>
  </si>
  <si>
    <t>Tiekėjas visiškai valdo ir kontroliuoja visą aparatinę ir programinę įrangą, įskaitant licencijas, programų kodą, saugos (šifravimo) raktus ir kt., užtikrindamas, kad produktų (sistemų) ir (arba) paslaugų kūrime ir teikime būtų naudojama tik leistina ir licencijuota aparatinė ir programinė įranga.</t>
  </si>
  <si>
    <t>The Supplier shall fully own and control all hardware and software components, including equipment, licenses, code, security (encryption) keys and etc., ensuring that only permitted and licensed hardware and software equipment would be used to deliver products and/or services to the Customer.</t>
  </si>
  <si>
    <t>Tiekėjas turi užtikrinti galimybę Užsakovui ar jo įgaliotam partneriui ne rečiau kaip vieną kartą per metus atlikti tiekėjo ir jo partnerių kontrolę, patikrą su tikslu įvertinti tiekėjo taikomas informacijos saugos užtikrinimo organizacines bei technines priemones.</t>
  </si>
  <si>
    <t>The Supplier shall make it possible for the Customer or its authorized parties to perform own audit/verification of the Supplier arrangements at least once per calendar year in order to evaluate the organizational and technical measures of protection of Customer Data and Supplier’s provided products and/or services.</t>
  </si>
  <si>
    <t>Pateikti dokumentai įrodantys, kad sistemos ar/arba paslaugos neturi kritinių, aukšto ir/arba vidutinio lygio kibernetinių pažeidžiamumų, o skenavimas atliktas vienu iš TOP 10 vyraujančių rinkoje profesionalių pažeidžiamumų skenavimo įrankiu, įvertintu nepriklausomų šalių, t.k. Gartner, Forrester ar kt.</t>
  </si>
  <si>
    <t>The documents, confirming that products and/or services do not have high and/or medium level cyber security vulnerabilities, are provided to and accepted by the Customer. Vulnerability assessment is performed using one or more of the TOP 10 rated vulnerability assessment tools, rated by independent parties, such as Gartner, Forrester, etc.</t>
  </si>
  <si>
    <t>Duomenys (data at rest), jų perdavimas (data in transit) ir jų atsarginės kopijos (data backups) yra šifruojami, parenkant naujausias NIST, EISA ar BSI organizacijų rekomendacijas atitinkančius šifravimo algoritmus, šifravimo raktų ilgius ir t.t. Naudojamų šifravimo priemonių detalus sąrašas ir raktai yra pateikti Užsakovui.</t>
  </si>
  <si>
    <t>Customer Data at rest, data in transit and data backups are encrypted, using newest NIST, EISA or BSI recommended encryption techniques, tools, algorithms, encryption keys, etc. The list of encryption measures and encryption keys are passed to the Customer.</t>
  </si>
  <si>
    <t>Produktuose (sistemose) ir (arba) paslaugose yra realizuotas privilegijų ir (arba) rolių funkcionalumas, užtikrinantis sistemos vartotojų ir sistemos administratorių funkcijų atskyrimą. Sistemose ir/arba paslaugose yra sukurtos atskiros rolės sistemos vartotojams atliekantiems skirtingas funkcijas.</t>
  </si>
  <si>
    <t>Products and/or services are accessible employing privileges and/or roles assignment principles, segregating system user and system administration functions. Products and/or services accesses roles are available for different function performing users.</t>
  </si>
  <si>
    <t>Produktų (sistemų) ir (arba) paslaugų vartotojų paskyros ir joms priskiriamos privilegijos ir (arba) rolės yra pilnai valdomos per Active Directory (AD) ir (arba) su AD suderinamą Identity and Access Management (IAM) sistemą. Sistemų ir (arba) paslaugų vidinės (default, built-in) vartotojų paskyros yra užblokuotos ir gali būti naudojamos tik išskirtiniais atvejais (pvz. sistemos atnaujinimas ar atstatymas).</t>
  </si>
  <si>
    <t>Products’ and/or services’ user accounts and privileges/roles are managed via Active Directory (AD) and/or via AD compatible Identity and Access Management (IAM) system. Products’ and/or services’ default/built-in accounts are disabled and available for use only in exceptional cases (such as system upgrade or disaster recovery).</t>
  </si>
  <si>
    <t>Produktų (sistemų) ir (arba) paslaugų įvykių žurnaluose yra registruojami ir saugomi visų naudotojų (esamų/aktyvių ir de-aktyvuotų/ištrintų) visi atlikti veiksmai kartu su veiksmų turiniu (angl. user activity logging), visi naudotojų paskyrų ir privilegijų/rolių keitimo veiksmai kartu su veiksmų turiniu (angl. security change logging). Produktų (sistemų)ir (arba) paslaugų išsaugoti veiksmų/pakeitimų žurnalai yra perduodami į Užsakovo žurnalinių įrašų kaupimo ir analizės sistemą. Tiekėjas užtikrina, kad naudotojai ar priežiūrą vykdantys asmenys neturi galimybių pakeisti arba ištrinti išsaugotų žurnalų įrašų ar jų turinio. Tarnybinių  stočių, programinės įrangos, tinklo įrangos ir kitų sistemos įrenginių žurnaliniai įrašai yra kaupiami šiose įrenginiuose ir yra galimybė žurnalinius įrašus perduoti į Užsakovo žurnalinių įrašų kaupimo ir analizės sistemą.</t>
  </si>
  <si>
    <t>Products and/or services are readily recording (logging) all user (enabled and disable or deleted) accounts’ activities and their content, as well as all user account and privilege/role security changes and their content. Products and/or services are passing saved logs to Customer’s manages SIEM system. Product and/or service users do not have possibility to alter or delete any log data. Server, network and other technical equipment logs are stored within such equipment and have native capability to pass logged information to the Customer managed logging and analytics system.</t>
  </si>
  <si>
    <t>Sistemų ir/arba paslaugų posistemių mazgų operacinės sistemos lygyje yra galimybė Užsakovui laikinai arba visiškai atjungti tarnybas (angl. services), kurių naudojimas nėra būtinas ar reikalingas sistemų ir/arba paslaugų veikimui užtikrinti.</t>
  </si>
  <si>
    <t>On the operating system level of products and/or services, there is a possibility for the Customer to temporarily or permanently disable such services that are not mandatory or unused.</t>
  </si>
  <si>
    <t>Saugos valdymas/Security governance</t>
  </si>
  <si>
    <t>SISTEMA turi veikti labiausiai paplitusiose Windows arba LINUX operacinėse platformose arba lygiavertėse: 
A) Microsoft Windows Server 2016 ir naujesnė;
B) Ubuntu 18.04 LTS ir naujesnė;
C) RedHat Enterprise Linux 8 ir naujesnė.</t>
  </si>
  <si>
    <t>The System must operate on the most common Windows or LINUX operating platforms or equivalent:
A) MS Windows Server 2016 and later;
B)  Ubuntu 18.04 LTS and later;
C) RedHat Enterprise Linux 8 and later.</t>
  </si>
  <si>
    <t xml:space="preserve">The System must be technologically functional and the Systems's availability to end users should be at least 99,5 percent of the time each month.
The period of unavailability is any period during which the end users cannot perform any actions in the System, although they have the necessary permissions.
</t>
  </si>
  <si>
    <t>The system must be available to the Buyer 24 (twenty four) hours per day and 7 (seven) days per week.
Only short System downtime periods are possible, when it meets SLA requirements.</t>
  </si>
  <si>
    <t>Sistema turi būti prienama Pirkėjui 24 (dvidešimt keturias) valandas per parą ir 7 (septynias) dienas per savaitę. Galimi tik trumpalaikiai Sistemos neveikimo laikotarpiai, tenkinantys numatytus SLA reikalavimus.</t>
  </si>
  <si>
    <t xml:space="preserve">Integracijos (ne mažiau kaip bet neapsiribojant):
- Verslo valdymo sistema (angl. ERP) – finansų, HR moduliu
- MS Office 365
- MS AD (angl. Microsoft Active directory)
- Dokumentų valdymo sistema;
- ITSM IT paslaugų valdymo sistema;
- LG analitikos platforma;
- Operatyvinės veiklos sistema/IS krovinys;
- Bilietų pardavimo sistema;
- Pranešimų siuntimo sistema;
- E-signature;
- Papildomos integracijos (su neįvardintomis sistemomis, 3 vnt.).
</t>
  </si>
  <si>
    <t>Integrations (not limited to):
- Business management system (ERP) - finance, HR module;
- MS Office 365;
- MS AD (Microsoft Active directory);
- Document management system;
- IT service management system;
- LG analytics platform;
- Operational system / IS cargo;
- Ticketing system;
- Messaging system;
- E-signature;
- Additional integrations (with 3 unnamed systems).</t>
  </si>
  <si>
    <t>Jei to reikia produktų (sistemų) ir (arba) paslaugų teikimui, Tiekėjas, veikdamas kaip duomenų tvarkytojas, įgyvendina technines ir organizacines priemones, kad apsaugotų Užsakovo duomenis pagal BDAR reikalavimus papildomai prie NFR-108 ir NFR-109 nurodytų standartų reikalavimų. Tiekėjas turi būti pasiruošęs pateikti aukščiau nurodytų reikalavimų įgyvendinimo įrodymus pagal Užsakovo pareikalavimą.</t>
  </si>
  <si>
    <t>In case required for products and/or services delivery, the Supplier, acting as the Data Processor, shall implement technical and organizational measures to safeguard Customer Data in accordance to GDPR requirements in addition to standards outlined in NFR-108 and NFR-109. The Supplier shall be ready to provide evidence of implementation of abovementioned requirements by Customer requests.</t>
  </si>
  <si>
    <t>Jei mokėjimų ar lygiaverčių finansinių operacijų valdymas yra įtrauktas Užsakovo į produktų (sistemų) ir (arba) paslaugų funkcinę apimtį, Tiekėjas įgyvendina technines ir organizacines saugos priemones, atitinkančias PCI DSS ir (arba) lygiaverčių standartų reikalavimus papildomai prie NFR-108 ir NFR-109 nurodytų standartų reikalavimų. Tiekėjas turi būti pasiruošęs pateikti aukščiau nurodytų reikalavimų įgyvendinimo įrodymus pagal Užsakovo pareikalavimą.</t>
  </si>
  <si>
    <t>In case of payment or equivalent financial transactions management is required by the Customer as part of products and/or services functional scope, the Supplier shall implement technical and organizational security measures as specified in PCI DSS and/or equivalent standards in addition to standards outlined in NFR-108 and NFR-109. The Supplier shall be ready to provide evidence of implementation of abovementioned requirements by Customer requests.</t>
  </si>
  <si>
    <t>Tiekėjas privalo užtikrinti, kad NFR-108 - NFR-111 išvardinti reikalavimai būtų taikomi jo partneriams ir subrangovams, dalyvaujantiems Tiekėjo produktų (sistemų) ir (arba) paslaugų kūrime ir teikime.</t>
  </si>
  <si>
    <t>The Supplier shall ensure that requirements outlined in NFR-108 - NFR-111 are applied to its partners and subcontractors involved in Supplier’s products and/or services development and provisioning.</t>
  </si>
  <si>
    <t>Sistemoje saugomos, apdorojamos ir persiunčiamos informacijos apimtys neturi būti ribojamos licencijomis.</t>
  </si>
  <si>
    <t>The amount of information transferred, processed and stored in the System must not be limited by licenses.</t>
  </si>
  <si>
    <t>Ar reikalavimas yra pilnai įgyvendinamas standartiniu sistemos funkcionalumu (Atitinka, Neatitinka) / Is requirement fully implemented by standard system functionality (Compliant, Non Compliant)</t>
  </si>
  <si>
    <t>Tiekėjas turi užtikrinti atsarginio kopijavimo sistemą, kad sistemos atstatymas tenkintų tokius reikalavimus:
- atstatymo laikas (RTO) neviršytų 12 valandų
- būtų atstatomi ne senesni nei 2 val duomenys (RPO)
- duomenys, reikalingi atstatymui būtų laikomi bent 7 dienas (RTM) 
Taip pat Tiekėjas turėtų pateikti rekomendacijas kaip atstatyti sistemos duomenų integralumą su kitomis susijusiomis sistemomis per jos neveikimo laikotarpį.</t>
  </si>
  <si>
    <t>The Supplier shall ensure solution backup within following system recovery requirements:
- recovery time objective (RTO) shall not exceed 12 hours
- recovery point objective (RPO) - 2 hours
- data needed for recovery shall be kept for at least 7 days (RTM).
The Supplier also has to provide recommendations how to recover system data integrity with other associated systems during its inactive period.</t>
  </si>
  <si>
    <t>Sistemos duomenų bazė turi veikti bent vienoje iš šių duomenų bazių valdymo platformų: 
A) MS SQL Server 2016 ir naujesnė;
B) Oracle Database Server 12c ir naujesnė;
C) SAP HANA DB;
D) nemokama atviro kodo duomenų bazių platforma.</t>
  </si>
  <si>
    <t>System schould be based on one of selected database platforms:
A) MS SQL Server 2016 and newer;
B) Oracle Database Server 12g and newer;
C) SAP HANA DB;
D) Opensource database based on GNU licencing model.</t>
  </si>
  <si>
    <t>Sistema turi būti technologiškai funkcionali bei užtikrintas Sistemos  prieinamumas galutiniams naudotojams ne mažiau kaip 99,5 proc. laiko kiekvieną mėn. Neveikimo laikotarpiu laikomas bet koks laikotarpis, kai galutiniai Sistemos naudotojai negali atlikti sistemoje jokių veiksmų, nors ir turi reikiamas teises.</t>
  </si>
  <si>
    <t>Infosaugos incidentų šalinimas ir palaikymas/ Security breach troubleshooting and support</t>
  </si>
  <si>
    <t>Infosaugos incidentų šalinimas ir palaikymas/ System vulnerability troubleshooting and support</t>
  </si>
  <si>
    <t>Prioritetas / Priority
Aukštas (High) / Vidutinis (Medium)</t>
  </si>
  <si>
    <t>Prioritetas / Priority</t>
  </si>
  <si>
    <t>Atitikimas / Compliance</t>
  </si>
  <si>
    <t>Atitinka / Compliant</t>
  </si>
  <si>
    <t>Neatitinka / Non Compliant</t>
  </si>
  <si>
    <t>Nepateiktas atitikimas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</si>
</sst>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 &quot;#,##0.00&quot; &quot;[$€-427]&quot; &quot;;&quot;-&quot;#,##0.00&quot; &quot;[$€-427]&quot; &quot;;&quot; -&quot;00&quot; &quot;[$€-427]&quot; &quot;;&quot; &quot;@&quot; &quot;"/>
  </numFmts>
  <fonts count="16" x14ac:knownFonts="1">
    <font>
      <sz val="11"/>
      <color rgb="FF000000"/>
      <name val="Calibri"/>
      <family val="2"/>
      <charset val="186"/>
    </font>
    <font>
      <sz val="10"/>
      <color indexed="8"/>
      <name val="Calibri"/>
      <family val="2"/>
      <charset val="186"/>
    </font>
    <font>
      <i/>
      <sz val="10"/>
      <color indexed="8"/>
      <name val="Calibri"/>
      <family val="2"/>
      <charset val="186"/>
    </font>
    <font>
      <sz val="8"/>
      <name val="Calibri"/>
      <family val="2"/>
      <charset val="186"/>
    </font>
    <font>
      <sz val="10"/>
      <color indexed="9"/>
      <name val="Calibri"/>
      <family val="2"/>
      <charset val="186"/>
    </font>
    <font>
      <b/>
      <sz val="10"/>
      <color indexed="9"/>
      <name val="Calibri"/>
      <family val="2"/>
      <charset val="186"/>
    </font>
    <font>
      <sz val="11"/>
      <color rgb="FF000000"/>
      <name val="Calibri"/>
      <family val="2"/>
      <charset val="186"/>
    </font>
    <font>
      <sz val="11"/>
      <color rgb="FF9C0006"/>
      <name val="Calibri"/>
      <family val="2"/>
      <charset val="186"/>
      <scheme val="minor"/>
    </font>
    <font>
      <b/>
      <sz val="10"/>
      <color rgb="FFFFFFFF"/>
      <name val="Calibri"/>
      <family val="2"/>
      <charset val="186"/>
    </font>
    <font>
      <sz val="10"/>
      <color rgb="FF000000"/>
      <name val="Calibri"/>
      <family val="2"/>
      <charset val="186"/>
    </font>
    <font>
      <b/>
      <sz val="10"/>
      <color theme="0"/>
      <name val="Calibri"/>
      <family val="2"/>
      <charset val="186"/>
      <scheme val="minor"/>
    </font>
    <font>
      <b/>
      <sz val="10"/>
      <color rgb="FF000000"/>
      <name val="Calibri"/>
      <family val="2"/>
      <charset val="186"/>
    </font>
    <font>
      <b/>
      <sz val="10"/>
      <color theme="0"/>
      <name val="Calibri"/>
      <family val="2"/>
      <charset val="186"/>
    </font>
    <font>
      <sz val="10"/>
      <color theme="0"/>
      <name val="Calibri"/>
      <family val="2"/>
      <charset val="186"/>
    </font>
    <font>
      <b/>
      <sz val="11"/>
      <color rgb="FF000000"/>
      <name val="Calibri"/>
      <family val="2"/>
    </font>
    <font>
      <b/>
      <sz val="11"/>
      <color rgb="FF9C0006"/>
      <name val="Calibri"/>
      <family val="2"/>
      <scheme val="minor"/>
    </font>
  </fonts>
  <fills count="11">
    <fill>
      <patternFill patternType="none"/>
    </fill>
    <fill>
      <patternFill patternType="gray125"/>
    </fill>
    <fill>
      <patternFill patternType="solid">
        <fgColor rgb="FFFFC7CE"/>
      </patternFill>
    </fill>
    <fill>
      <patternFill patternType="solid">
        <fgColor rgb="FF5B9BD5"/>
        <bgColor rgb="FF5B9BD5"/>
      </patternFill>
    </fill>
    <fill>
      <patternFill patternType="solid">
        <fgColor theme="0"/>
        <bgColor rgb="FFFFFF00"/>
      </patternFill>
    </fill>
    <fill>
      <patternFill patternType="solid">
        <fgColor theme="0"/>
        <bgColor indexed="64"/>
      </patternFill>
    </fill>
    <fill>
      <patternFill patternType="solid">
        <fgColor theme="0"/>
        <bgColor rgb="FFFFFFFF"/>
      </patternFill>
    </fill>
    <fill>
      <patternFill patternType="solid">
        <fgColor theme="8"/>
        <bgColor theme="8"/>
      </patternFill>
    </fill>
    <fill>
      <patternFill patternType="solid">
        <fgColor theme="3" tint="0.79998168889431442"/>
        <bgColor indexed="64"/>
      </patternFill>
    </fill>
    <fill>
      <patternFill patternType="solid">
        <fgColor theme="4"/>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theme="8"/>
      </left>
      <right/>
      <top style="thin">
        <color theme="8"/>
      </top>
      <bottom/>
      <diagonal/>
    </border>
    <border>
      <left/>
      <right/>
      <top style="thin">
        <color rgb="FF5B9BD5"/>
      </top>
      <bottom/>
      <diagonal/>
    </border>
    <border>
      <left style="thin">
        <color theme="0"/>
      </left>
      <right style="thin">
        <color theme="0"/>
      </right>
      <top style="thin">
        <color theme="0"/>
      </top>
      <bottom style="thin">
        <color theme="0"/>
      </bottom>
      <diagonal/>
    </border>
    <border>
      <left style="thin">
        <color rgb="FF000000"/>
      </left>
      <right style="thin">
        <color rgb="FF000000"/>
      </right>
      <top style="thin">
        <color rgb="FF000000"/>
      </top>
      <bottom/>
      <diagonal/>
    </border>
  </borders>
  <cellStyleXfs count="5">
    <xf numFmtId="0" fontId="0" fillId="0" borderId="0"/>
    <xf numFmtId="0" fontId="7" fillId="2" borderId="0" applyNumberFormat="0" applyBorder="0" applyAlignment="0" applyProtection="0"/>
    <xf numFmtId="164" fontId="6" fillId="0" borderId="0" applyFont="0" applyFill="0" applyBorder="0" applyAlignment="0" applyProtection="0"/>
    <xf numFmtId="0" fontId="6" fillId="0" borderId="0" applyNumberFormat="0" applyFont="0" applyBorder="0" applyProtection="0"/>
    <xf numFmtId="9" fontId="6" fillId="0" borderId="0" applyFont="0" applyFill="0" applyBorder="0" applyAlignment="0" applyProtection="0"/>
  </cellStyleXfs>
  <cellXfs count="40">
    <xf numFmtId="0" fontId="0" fillId="0" borderId="0" xfId="0"/>
    <xf numFmtId="0" fontId="8" fillId="3" borderId="2" xfId="0" applyFont="1" applyFill="1" applyBorder="1" applyAlignment="1">
      <alignment horizontal="center" vertical="center" wrapText="1"/>
    </xf>
    <xf numFmtId="0" fontId="0" fillId="0" borderId="0" xfId="0" applyAlignment="1">
      <alignment wrapText="1"/>
    </xf>
    <xf numFmtId="0" fontId="9" fillId="0" borderId="0" xfId="0" applyFont="1" applyAlignment="1">
      <alignment wrapText="1"/>
    </xf>
    <xf numFmtId="0" fontId="9" fillId="0" borderId="0" xfId="0" applyFont="1" applyAlignment="1">
      <alignment horizontal="left" wrapText="1"/>
    </xf>
    <xf numFmtId="0" fontId="9" fillId="4" borderId="3" xfId="0" applyFont="1" applyFill="1" applyBorder="1" applyAlignment="1">
      <alignment horizontal="left" vertical="top" wrapText="1"/>
    </xf>
    <xf numFmtId="0" fontId="0" fillId="4" borderId="0" xfId="0" applyFill="1" applyAlignment="1">
      <alignment wrapText="1"/>
    </xf>
    <xf numFmtId="0" fontId="9" fillId="4" borderId="0" xfId="3" applyFont="1" applyFill="1" applyAlignment="1">
      <alignment wrapText="1"/>
    </xf>
    <xf numFmtId="0" fontId="9" fillId="4" borderId="0" xfId="0" applyFont="1" applyFill="1" applyAlignment="1">
      <alignment wrapText="1"/>
    </xf>
    <xf numFmtId="0" fontId="9" fillId="5" borderId="3" xfId="0" applyFont="1" applyFill="1" applyBorder="1" applyAlignment="1">
      <alignment horizontal="left" vertical="top" wrapText="1"/>
    </xf>
    <xf numFmtId="0" fontId="0" fillId="5" borderId="0" xfId="0" applyFill="1" applyAlignment="1">
      <alignment wrapText="1"/>
    </xf>
    <xf numFmtId="0" fontId="9" fillId="6" borderId="3" xfId="0" applyFont="1" applyFill="1" applyBorder="1" applyAlignment="1">
      <alignment horizontal="left" vertical="top" wrapText="1"/>
    </xf>
    <xf numFmtId="0" fontId="10" fillId="7" borderId="4" xfId="3" applyFont="1" applyFill="1" applyBorder="1" applyAlignment="1">
      <alignment horizontal="center" vertical="center" wrapText="1"/>
    </xf>
    <xf numFmtId="0" fontId="9" fillId="4" borderId="5" xfId="3" applyFont="1" applyFill="1" applyBorder="1" applyAlignment="1">
      <alignment horizontal="left" vertical="top" wrapText="1"/>
    </xf>
    <xf numFmtId="0" fontId="0" fillId="0" borderId="0" xfId="0" applyAlignment="1">
      <alignment vertical="center"/>
    </xf>
    <xf numFmtId="0" fontId="11" fillId="8" borderId="6" xfId="0" applyFont="1" applyFill="1" applyBorder="1" applyAlignment="1">
      <alignment horizontal="center" vertical="center" wrapText="1"/>
    </xf>
    <xf numFmtId="0" fontId="9" fillId="0" borderId="6" xfId="0" applyFont="1" applyBorder="1" applyAlignment="1">
      <alignment horizontal="center" vertical="center" wrapText="1"/>
    </xf>
    <xf numFmtId="0" fontId="12" fillId="9" borderId="6" xfId="0" applyFont="1" applyFill="1" applyBorder="1" applyAlignment="1">
      <alignment horizontal="center" vertical="center"/>
    </xf>
    <xf numFmtId="0" fontId="11" fillId="0" borderId="6" xfId="0" applyFont="1" applyBorder="1" applyAlignment="1">
      <alignment horizontal="center" vertical="center" wrapText="1"/>
    </xf>
    <xf numFmtId="0" fontId="9" fillId="5" borderId="7" xfId="0" applyFont="1" applyFill="1" applyBorder="1" applyAlignment="1">
      <alignment horizontal="left" vertical="top" wrapText="1"/>
    </xf>
    <xf numFmtId="0" fontId="9" fillId="4" borderId="7" xfId="0" applyFont="1" applyFill="1" applyBorder="1" applyAlignment="1">
      <alignment horizontal="left" vertical="top" wrapText="1"/>
    </xf>
    <xf numFmtId="0" fontId="9" fillId="4" borderId="1" xfId="0" applyFont="1" applyFill="1" applyBorder="1" applyAlignment="1">
      <alignment horizontal="left" vertical="top" wrapText="1"/>
    </xf>
    <xf numFmtId="0" fontId="9" fillId="5" borderId="1" xfId="0" applyFont="1" applyFill="1" applyBorder="1" applyAlignment="1">
      <alignment horizontal="left" vertical="top" wrapText="1"/>
    </xf>
    <xf numFmtId="0" fontId="14" fillId="0" borderId="0" xfId="0" applyFont="1"/>
    <xf numFmtId="0" fontId="9" fillId="4" borderId="3" xfId="0" applyFont="1" applyFill="1" applyBorder="1" applyAlignment="1" applyProtection="1">
      <alignment horizontal="center" vertical="top" wrapText="1"/>
      <protection locked="0"/>
    </xf>
    <xf numFmtId="0" fontId="9" fillId="0" borderId="0" xfId="0" applyFont="1" applyAlignment="1" applyProtection="1">
      <alignment wrapText="1"/>
      <protection locked="0"/>
    </xf>
    <xf numFmtId="0" fontId="0" fillId="0" borderId="0" xfId="0" applyAlignment="1">
      <alignment horizontal="center" vertical="center"/>
    </xf>
    <xf numFmtId="0" fontId="7" fillId="2" borderId="6" xfId="1" applyBorder="1" applyAlignment="1">
      <alignment horizontal="center" vertical="center" wrapText="1"/>
    </xf>
    <xf numFmtId="0" fontId="15" fillId="2" borderId="6" xfId="1" applyFont="1" applyBorder="1" applyAlignment="1">
      <alignment horizontal="center" vertical="center"/>
    </xf>
    <xf numFmtId="0" fontId="9" fillId="4" borderId="3"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5" borderId="0" xfId="0" applyFont="1" applyFill="1" applyAlignment="1">
      <alignment horizontal="center" vertical="center" wrapText="1"/>
    </xf>
    <xf numFmtId="0" fontId="9" fillId="10" borderId="0" xfId="0" applyFont="1" applyFill="1" applyAlignment="1">
      <alignment horizontal="center" vertical="center" wrapText="1"/>
    </xf>
    <xf numFmtId="0" fontId="9" fillId="0" borderId="0" xfId="0" applyFont="1" applyAlignment="1">
      <alignment horizontal="center" vertical="center" wrapText="1"/>
    </xf>
    <xf numFmtId="0" fontId="14" fillId="0" borderId="0" xfId="0" applyFont="1" applyAlignment="1">
      <alignment horizontal="center"/>
    </xf>
    <xf numFmtId="0" fontId="9" fillId="0" borderId="6" xfId="0" applyFont="1" applyFill="1" applyBorder="1"/>
    <xf numFmtId="0" fontId="13" fillId="9" borderId="6" xfId="0" applyFont="1" applyFill="1" applyBorder="1" applyAlignment="1">
      <alignment horizontal="center" vertical="center" wrapText="1"/>
    </xf>
    <xf numFmtId="0" fontId="12" fillId="9" borderId="6" xfId="0" applyFont="1" applyFill="1" applyBorder="1" applyAlignment="1">
      <alignment horizontal="justify" vertical="center" textRotation="90" wrapText="1"/>
    </xf>
    <xf numFmtId="0" fontId="12" fillId="9" borderId="6" xfId="0" applyFont="1" applyFill="1" applyBorder="1" applyAlignment="1">
      <alignment horizontal="right" vertical="center"/>
    </xf>
  </cellXfs>
  <cellStyles count="5">
    <cellStyle name="Bad" xfId="1" builtinId="27"/>
    <cellStyle name="Currency" xfId="2" builtinId="4" customBuiltin="1"/>
    <cellStyle name="Normal" xfId="0" builtinId="0" customBuiltin="1"/>
    <cellStyle name="Normal 2" xfId="3" xr:uid="{00000000-0005-0000-0000-000003000000}"/>
    <cellStyle name="Percent" xfId="4" builtinId="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checklists.nist.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C6"/>
  <sheetViews>
    <sheetView workbookViewId="0">
      <selection activeCell="C4" sqref="C4"/>
    </sheetView>
  </sheetViews>
  <sheetFormatPr defaultRowHeight="14.5" x14ac:dyDescent="0.35"/>
  <cols>
    <col min="1" max="1" width="25.26953125" customWidth="1"/>
    <col min="2" max="2" width="15.54296875" customWidth="1"/>
    <col min="3" max="3" width="18.54296875" bestFit="1" customWidth="1"/>
  </cols>
  <sheetData>
    <row r="3" spans="1:3" x14ac:dyDescent="0.35">
      <c r="B3" s="35" t="s">
        <v>390</v>
      </c>
      <c r="C3" s="35"/>
    </row>
    <row r="4" spans="1:3" x14ac:dyDescent="0.35">
      <c r="A4" s="23" t="s">
        <v>391</v>
      </c>
      <c r="B4" t="s">
        <v>238</v>
      </c>
      <c r="C4" t="s">
        <v>98</v>
      </c>
    </row>
    <row r="5" spans="1:3" x14ac:dyDescent="0.35">
      <c r="A5" t="s">
        <v>392</v>
      </c>
      <c r="B5" s="26">
        <v>3</v>
      </c>
      <c r="C5" s="26">
        <v>2</v>
      </c>
    </row>
    <row r="6" spans="1:3" x14ac:dyDescent="0.35">
      <c r="A6" t="s">
        <v>393</v>
      </c>
      <c r="B6" s="26">
        <v>0</v>
      </c>
      <c r="C6" s="26">
        <v>0</v>
      </c>
    </row>
  </sheetData>
  <mergeCells count="1">
    <mergeCell ref="B3:C3"/>
  </mergeCell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T302"/>
  <sheetViews>
    <sheetView tabSelected="1" zoomScaleNormal="100" workbookViewId="0">
      <selection activeCell="F2" sqref="F2"/>
    </sheetView>
  </sheetViews>
  <sheetFormatPr defaultColWidth="8.81640625" defaultRowHeight="13" x14ac:dyDescent="0.3"/>
  <cols>
    <col min="1" max="1" width="9.54296875" style="3" customWidth="1"/>
    <col min="2" max="2" width="29.26953125" style="4" customWidth="1"/>
    <col min="3" max="3" width="54.453125" style="3" customWidth="1"/>
    <col min="4" max="4" width="62.453125" style="3" customWidth="1"/>
    <col min="5" max="5" width="20.54296875" style="33" customWidth="1"/>
    <col min="6" max="6" width="26.7265625" style="3" customWidth="1"/>
    <col min="7" max="7" width="29" style="3" customWidth="1"/>
    <col min="8" max="16384" width="8.81640625" style="3"/>
  </cols>
  <sheetData>
    <row r="1" spans="1:46" s="2" customFormat="1" ht="104.25" customHeight="1" x14ac:dyDescent="0.35">
      <c r="A1" s="12" t="s">
        <v>341</v>
      </c>
      <c r="B1" s="1" t="s">
        <v>0</v>
      </c>
      <c r="C1" s="1" t="s">
        <v>1</v>
      </c>
      <c r="D1" s="1" t="s">
        <v>2</v>
      </c>
      <c r="E1" s="1" t="s">
        <v>389</v>
      </c>
      <c r="F1" s="1" t="s">
        <v>381</v>
      </c>
      <c r="G1" s="25"/>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row>
    <row r="2" spans="1:46" s="6" customFormat="1" ht="104" x14ac:dyDescent="0.35">
      <c r="A2" s="5" t="s">
        <v>3</v>
      </c>
      <c r="B2" s="5" t="s">
        <v>4</v>
      </c>
      <c r="C2" s="5" t="s">
        <v>382</v>
      </c>
      <c r="D2" s="5" t="s">
        <v>383</v>
      </c>
      <c r="E2" s="29" t="s">
        <v>238</v>
      </c>
      <c r="F2" s="24"/>
      <c r="G2" s="25"/>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row>
    <row r="3" spans="1:46" s="6" customFormat="1" ht="52" x14ac:dyDescent="0.35">
      <c r="A3" s="5" t="s">
        <v>5</v>
      </c>
      <c r="B3" s="5" t="s">
        <v>4</v>
      </c>
      <c r="C3" s="5" t="s">
        <v>6</v>
      </c>
      <c r="D3" s="5" t="s">
        <v>7</v>
      </c>
      <c r="E3" s="29" t="s">
        <v>238</v>
      </c>
      <c r="F3" s="24"/>
      <c r="G3" s="25"/>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row>
    <row r="4" spans="1:46" s="6" customFormat="1" ht="78" customHeight="1" x14ac:dyDescent="0.35">
      <c r="A4" s="5" t="s">
        <v>8</v>
      </c>
      <c r="B4" s="5" t="s">
        <v>4</v>
      </c>
      <c r="C4" s="5" t="s">
        <v>9</v>
      </c>
      <c r="D4" s="5" t="s">
        <v>10</v>
      </c>
      <c r="E4" s="29" t="s">
        <v>238</v>
      </c>
      <c r="F4" s="24"/>
      <c r="G4" s="25"/>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row>
    <row r="5" spans="1:46" s="6" customFormat="1" ht="26" x14ac:dyDescent="0.35">
      <c r="A5" s="5" t="s">
        <v>11</v>
      </c>
      <c r="B5" s="5" t="s">
        <v>12</v>
      </c>
      <c r="C5" s="5" t="s">
        <v>13</v>
      </c>
      <c r="D5" s="5" t="s">
        <v>14</v>
      </c>
      <c r="E5" s="29" t="s">
        <v>238</v>
      </c>
      <c r="F5" s="24"/>
      <c r="G5" s="25"/>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row>
    <row r="6" spans="1:46" s="6" customFormat="1" ht="39" x14ac:dyDescent="0.35">
      <c r="A6" s="5" t="s">
        <v>15</v>
      </c>
      <c r="B6" s="5" t="s">
        <v>12</v>
      </c>
      <c r="C6" s="5" t="s">
        <v>16</v>
      </c>
      <c r="D6" s="5" t="s">
        <v>17</v>
      </c>
      <c r="E6" s="29" t="s">
        <v>238</v>
      </c>
      <c r="F6" s="24"/>
      <c r="G6" s="25"/>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row>
    <row r="7" spans="1:46" s="6" customFormat="1" ht="195" x14ac:dyDescent="0.35">
      <c r="A7" s="5" t="s">
        <v>18</v>
      </c>
      <c r="B7" s="5" t="s">
        <v>12</v>
      </c>
      <c r="C7" s="5" t="s">
        <v>19</v>
      </c>
      <c r="D7" s="5" t="s">
        <v>20</v>
      </c>
      <c r="E7" s="29" t="s">
        <v>238</v>
      </c>
      <c r="F7" s="24"/>
      <c r="G7" s="25"/>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row>
    <row r="8" spans="1:46" s="6" customFormat="1" ht="52" x14ac:dyDescent="0.35">
      <c r="A8" s="5" t="s">
        <v>21</v>
      </c>
      <c r="B8" s="5" t="s">
        <v>12</v>
      </c>
      <c r="C8" s="5" t="s">
        <v>22</v>
      </c>
      <c r="D8" s="5" t="s">
        <v>23</v>
      </c>
      <c r="E8" s="29" t="s">
        <v>238</v>
      </c>
      <c r="F8" s="24"/>
      <c r="G8" s="25"/>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row>
    <row r="9" spans="1:46" s="6" customFormat="1" ht="120" customHeight="1" x14ac:dyDescent="0.35">
      <c r="A9" s="5" t="s">
        <v>24</v>
      </c>
      <c r="B9" s="5" t="s">
        <v>12</v>
      </c>
      <c r="C9" s="5" t="s">
        <v>25</v>
      </c>
      <c r="D9" s="5" t="s">
        <v>26</v>
      </c>
      <c r="E9" s="29" t="s">
        <v>238</v>
      </c>
      <c r="F9" s="24"/>
      <c r="G9" s="25"/>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row>
    <row r="10" spans="1:46" s="6" customFormat="1" ht="117" x14ac:dyDescent="0.35">
      <c r="A10" s="5" t="s">
        <v>27</v>
      </c>
      <c r="B10" s="5" t="s">
        <v>12</v>
      </c>
      <c r="C10" s="5" t="s">
        <v>28</v>
      </c>
      <c r="D10" s="5" t="s">
        <v>29</v>
      </c>
      <c r="E10" s="29" t="s">
        <v>238</v>
      </c>
      <c r="F10" s="24"/>
      <c r="G10" s="25"/>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row>
    <row r="11" spans="1:46" s="6" customFormat="1" ht="91" x14ac:dyDescent="0.35">
      <c r="A11" s="5" t="s">
        <v>30</v>
      </c>
      <c r="B11" s="5" t="s">
        <v>12</v>
      </c>
      <c r="C11" s="5" t="s">
        <v>31</v>
      </c>
      <c r="D11" s="5" t="s">
        <v>32</v>
      </c>
      <c r="E11" s="29" t="s">
        <v>238</v>
      </c>
      <c r="F11" s="24"/>
      <c r="G11" s="25"/>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row>
    <row r="12" spans="1:46" s="6" customFormat="1" ht="78" x14ac:dyDescent="0.35">
      <c r="A12" s="5" t="s">
        <v>33</v>
      </c>
      <c r="B12" s="5" t="s">
        <v>12</v>
      </c>
      <c r="C12" s="5" t="s">
        <v>34</v>
      </c>
      <c r="D12" s="5" t="s">
        <v>35</v>
      </c>
      <c r="E12" s="29" t="s">
        <v>238</v>
      </c>
      <c r="F12" s="24"/>
      <c r="G12" s="25"/>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row>
    <row r="13" spans="1:46" s="6" customFormat="1" ht="104" x14ac:dyDescent="0.35">
      <c r="A13" s="5" t="s">
        <v>36</v>
      </c>
      <c r="B13" s="5" t="s">
        <v>12</v>
      </c>
      <c r="C13" s="5" t="s">
        <v>37</v>
      </c>
      <c r="D13" s="5" t="s">
        <v>38</v>
      </c>
      <c r="E13" s="29" t="s">
        <v>98</v>
      </c>
      <c r="F13" s="24"/>
      <c r="G13" s="25"/>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row>
    <row r="14" spans="1:46" s="6" customFormat="1" ht="39" x14ac:dyDescent="0.35">
      <c r="A14" s="5" t="s">
        <v>39</v>
      </c>
      <c r="B14" s="5" t="s">
        <v>12</v>
      </c>
      <c r="C14" s="5" t="s">
        <v>40</v>
      </c>
      <c r="D14" s="5" t="s">
        <v>41</v>
      </c>
      <c r="E14" s="29" t="s">
        <v>98</v>
      </c>
      <c r="F14" s="24"/>
      <c r="G14" s="25"/>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row>
    <row r="15" spans="1:46" s="6" customFormat="1" ht="26" x14ac:dyDescent="0.35">
      <c r="A15" s="5" t="s">
        <v>42</v>
      </c>
      <c r="B15" s="5" t="s">
        <v>12</v>
      </c>
      <c r="C15" s="5" t="s">
        <v>43</v>
      </c>
      <c r="D15" s="5" t="s">
        <v>44</v>
      </c>
      <c r="E15" s="29" t="s">
        <v>238</v>
      </c>
      <c r="F15" s="24"/>
      <c r="G15" s="25"/>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row>
    <row r="16" spans="1:46" s="6" customFormat="1" ht="39" x14ac:dyDescent="0.35">
      <c r="A16" s="5" t="s">
        <v>45</v>
      </c>
      <c r="B16" s="5" t="s">
        <v>46</v>
      </c>
      <c r="C16" s="5" t="s">
        <v>47</v>
      </c>
      <c r="D16" s="5" t="s">
        <v>48</v>
      </c>
      <c r="E16" s="29" t="s">
        <v>98</v>
      </c>
      <c r="F16" s="24"/>
      <c r="G16" s="25"/>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row>
    <row r="17" spans="1:41" s="6" customFormat="1" ht="84.65" customHeight="1" x14ac:dyDescent="0.35">
      <c r="A17" s="5" t="s">
        <v>49</v>
      </c>
      <c r="B17" s="5" t="s">
        <v>46</v>
      </c>
      <c r="C17" s="5" t="s">
        <v>50</v>
      </c>
      <c r="D17" s="5" t="s">
        <v>51</v>
      </c>
      <c r="E17" s="29" t="s">
        <v>98</v>
      </c>
      <c r="F17" s="24"/>
      <c r="G17" s="25"/>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row>
    <row r="18" spans="1:41" s="6" customFormat="1" ht="25.5" customHeight="1" x14ac:dyDescent="0.35">
      <c r="A18" s="5" t="s">
        <v>52</v>
      </c>
      <c r="B18" s="5" t="s">
        <v>46</v>
      </c>
      <c r="C18" s="5" t="s">
        <v>53</v>
      </c>
      <c r="D18" s="5" t="s">
        <v>54</v>
      </c>
      <c r="E18" s="29" t="s">
        <v>98</v>
      </c>
      <c r="F18" s="24"/>
      <c r="G18" s="25"/>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row>
    <row r="19" spans="1:41" s="6" customFormat="1" ht="24" customHeight="1" x14ac:dyDescent="0.35">
      <c r="A19" s="5" t="s">
        <v>55</v>
      </c>
      <c r="B19" s="5" t="s">
        <v>46</v>
      </c>
      <c r="C19" s="5" t="s">
        <v>56</v>
      </c>
      <c r="D19" s="5" t="s">
        <v>57</v>
      </c>
      <c r="E19" s="29" t="s">
        <v>98</v>
      </c>
      <c r="F19" s="24"/>
      <c r="G19" s="25"/>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row>
    <row r="20" spans="1:41" s="6" customFormat="1" ht="71.5" customHeight="1" x14ac:dyDescent="0.35">
      <c r="A20" s="5" t="s">
        <v>58</v>
      </c>
      <c r="B20" s="5" t="s">
        <v>46</v>
      </c>
      <c r="C20" s="5" t="s">
        <v>59</v>
      </c>
      <c r="D20" s="5" t="s">
        <v>60</v>
      </c>
      <c r="E20" s="29" t="s">
        <v>98</v>
      </c>
      <c r="F20" s="24"/>
      <c r="G20" s="25"/>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row>
    <row r="21" spans="1:41" s="6" customFormat="1" ht="77.150000000000006" customHeight="1" x14ac:dyDescent="0.35">
      <c r="A21" s="5" t="s">
        <v>61</v>
      </c>
      <c r="B21" s="5" t="s">
        <v>46</v>
      </c>
      <c r="C21" s="5" t="s">
        <v>62</v>
      </c>
      <c r="D21" s="5" t="s">
        <v>63</v>
      </c>
      <c r="E21" s="29" t="s">
        <v>98</v>
      </c>
      <c r="F21" s="24"/>
      <c r="G21" s="25"/>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row>
    <row r="22" spans="1:41" s="6" customFormat="1" ht="66.650000000000006" customHeight="1" x14ac:dyDescent="0.35">
      <c r="A22" s="5" t="s">
        <v>64</v>
      </c>
      <c r="B22" s="5" t="s">
        <v>46</v>
      </c>
      <c r="C22" s="5" t="s">
        <v>65</v>
      </c>
      <c r="D22" s="5" t="s">
        <v>66</v>
      </c>
      <c r="E22" s="29" t="s">
        <v>98</v>
      </c>
      <c r="F22" s="24"/>
      <c r="G22" s="25"/>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row>
    <row r="23" spans="1:41" s="6" customFormat="1" ht="99.65" customHeight="1" x14ac:dyDescent="0.35">
      <c r="A23" s="5" t="s">
        <v>67</v>
      </c>
      <c r="B23" s="5" t="s">
        <v>46</v>
      </c>
      <c r="C23" s="5" t="s">
        <v>68</v>
      </c>
      <c r="D23" s="5" t="s">
        <v>69</v>
      </c>
      <c r="E23" s="29" t="s">
        <v>98</v>
      </c>
      <c r="F23" s="24"/>
      <c r="G23" s="25"/>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row>
    <row r="24" spans="1:41" s="6" customFormat="1" ht="65" x14ac:dyDescent="0.35">
      <c r="A24" s="5" t="s">
        <v>70</v>
      </c>
      <c r="B24" s="5" t="s">
        <v>71</v>
      </c>
      <c r="C24" s="5" t="s">
        <v>366</v>
      </c>
      <c r="D24" s="5" t="s">
        <v>367</v>
      </c>
      <c r="E24" s="29" t="s">
        <v>238</v>
      </c>
      <c r="F24" s="24"/>
      <c r="G24" s="25"/>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row>
    <row r="25" spans="1:41" s="6" customFormat="1" ht="37.5" customHeight="1" x14ac:dyDescent="0.35">
      <c r="A25" s="5" t="s">
        <v>72</v>
      </c>
      <c r="B25" s="5" t="s">
        <v>71</v>
      </c>
      <c r="C25" s="5" t="s">
        <v>73</v>
      </c>
      <c r="D25" s="5" t="s">
        <v>74</v>
      </c>
      <c r="E25" s="29" t="s">
        <v>98</v>
      </c>
      <c r="F25" s="24"/>
      <c r="G25" s="25"/>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row>
    <row r="26" spans="1:41" s="6" customFormat="1" ht="78" x14ac:dyDescent="0.35">
      <c r="A26" s="5" t="s">
        <v>75</v>
      </c>
      <c r="B26" s="5" t="s">
        <v>71</v>
      </c>
      <c r="C26" s="5" t="s">
        <v>384</v>
      </c>
      <c r="D26" s="5" t="s">
        <v>385</v>
      </c>
      <c r="E26" s="29" t="s">
        <v>238</v>
      </c>
      <c r="F26" s="24"/>
      <c r="G26" s="25"/>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row>
    <row r="27" spans="1:41" s="6" customFormat="1" ht="52" x14ac:dyDescent="0.35">
      <c r="A27" s="5" t="s">
        <v>76</v>
      </c>
      <c r="B27" s="5" t="s">
        <v>77</v>
      </c>
      <c r="C27" s="5" t="s">
        <v>78</v>
      </c>
      <c r="D27" s="5" t="s">
        <v>79</v>
      </c>
      <c r="E27" s="29" t="s">
        <v>238</v>
      </c>
      <c r="F27" s="24"/>
      <c r="G27" s="25"/>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row>
    <row r="28" spans="1:41" s="6" customFormat="1" ht="52" x14ac:dyDescent="0.35">
      <c r="A28" s="5" t="s">
        <v>80</v>
      </c>
      <c r="B28" s="5" t="s">
        <v>77</v>
      </c>
      <c r="C28" s="5" t="s">
        <v>81</v>
      </c>
      <c r="D28" s="5" t="s">
        <v>82</v>
      </c>
      <c r="E28" s="29" t="s">
        <v>238</v>
      </c>
      <c r="F28" s="24"/>
      <c r="G28" s="25"/>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row>
    <row r="29" spans="1:41" s="6" customFormat="1" ht="26" x14ac:dyDescent="0.35">
      <c r="A29" s="5" t="s">
        <v>83</v>
      </c>
      <c r="B29" s="5" t="s">
        <v>77</v>
      </c>
      <c r="C29" s="5" t="s">
        <v>84</v>
      </c>
      <c r="D29" s="5" t="s">
        <v>85</v>
      </c>
      <c r="E29" s="29" t="s">
        <v>238</v>
      </c>
      <c r="F29" s="24"/>
      <c r="G29" s="25"/>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row>
    <row r="30" spans="1:41" s="6" customFormat="1" ht="39" x14ac:dyDescent="0.35">
      <c r="A30" s="5" t="s">
        <v>86</v>
      </c>
      <c r="B30" s="5" t="s">
        <v>87</v>
      </c>
      <c r="C30" s="5" t="s">
        <v>88</v>
      </c>
      <c r="D30" s="5" t="s">
        <v>89</v>
      </c>
      <c r="E30" s="29" t="s">
        <v>238</v>
      </c>
      <c r="F30" s="24"/>
      <c r="G30" s="25"/>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row>
    <row r="31" spans="1:41" s="6" customFormat="1" ht="26" x14ac:dyDescent="0.35">
      <c r="A31" s="5" t="s">
        <v>90</v>
      </c>
      <c r="B31" s="5" t="s">
        <v>87</v>
      </c>
      <c r="C31" s="5" t="s">
        <v>379</v>
      </c>
      <c r="D31" s="5" t="s">
        <v>380</v>
      </c>
      <c r="E31" s="29" t="s">
        <v>238</v>
      </c>
      <c r="F31" s="24"/>
      <c r="G31" s="25"/>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row>
    <row r="32" spans="1:41" s="6" customFormat="1" ht="65" x14ac:dyDescent="0.35">
      <c r="A32" s="5" t="s">
        <v>91</v>
      </c>
      <c r="B32" s="5" t="s">
        <v>92</v>
      </c>
      <c r="C32" s="5" t="s">
        <v>93</v>
      </c>
      <c r="D32" s="5" t="s">
        <v>94</v>
      </c>
      <c r="E32" s="29" t="s">
        <v>238</v>
      </c>
      <c r="F32" s="24"/>
      <c r="G32" s="25"/>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row>
    <row r="33" spans="1:41" s="7" customFormat="1" ht="39" x14ac:dyDescent="0.3">
      <c r="A33" s="5" t="s">
        <v>95</v>
      </c>
      <c r="B33" s="5" t="s">
        <v>92</v>
      </c>
      <c r="C33" s="5" t="s">
        <v>96</v>
      </c>
      <c r="D33" s="5" t="s">
        <v>97</v>
      </c>
      <c r="E33" s="29" t="s">
        <v>238</v>
      </c>
      <c r="F33" s="24"/>
      <c r="G33" s="25"/>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row>
    <row r="34" spans="1:41" s="6" customFormat="1" ht="65" x14ac:dyDescent="0.35">
      <c r="A34" s="5" t="s">
        <v>99</v>
      </c>
      <c r="B34" s="5" t="s">
        <v>109</v>
      </c>
      <c r="C34" s="5" t="s">
        <v>110</v>
      </c>
      <c r="D34" s="5" t="s">
        <v>111</v>
      </c>
      <c r="E34" s="29" t="s">
        <v>98</v>
      </c>
      <c r="F34" s="24"/>
      <c r="G34" s="25"/>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row>
    <row r="35" spans="1:41" s="6" customFormat="1" ht="26" x14ac:dyDescent="0.35">
      <c r="A35" s="5" t="s">
        <v>100</v>
      </c>
      <c r="B35" s="5" t="s">
        <v>109</v>
      </c>
      <c r="C35" s="5" t="s">
        <v>113</v>
      </c>
      <c r="D35" s="5" t="s">
        <v>114</v>
      </c>
      <c r="E35" s="29" t="s">
        <v>98</v>
      </c>
      <c r="F35" s="24"/>
      <c r="G35" s="25"/>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row>
    <row r="36" spans="1:41" s="6" customFormat="1" ht="286" x14ac:dyDescent="0.35">
      <c r="A36" s="5" t="s">
        <v>101</v>
      </c>
      <c r="B36" s="5" t="s">
        <v>109</v>
      </c>
      <c r="C36" s="5" t="s">
        <v>116</v>
      </c>
      <c r="D36" s="5" t="s">
        <v>117</v>
      </c>
      <c r="E36" s="29" t="s">
        <v>98</v>
      </c>
      <c r="F36" s="24"/>
      <c r="G36" s="25"/>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row>
    <row r="37" spans="1:41" s="6" customFormat="1" ht="39" x14ac:dyDescent="0.35">
      <c r="A37" s="5" t="s">
        <v>102</v>
      </c>
      <c r="B37" s="5" t="s">
        <v>109</v>
      </c>
      <c r="C37" s="5" t="s">
        <v>119</v>
      </c>
      <c r="D37" s="5" t="s">
        <v>120</v>
      </c>
      <c r="E37" s="29" t="s">
        <v>238</v>
      </c>
      <c r="F37" s="24"/>
      <c r="G37" s="25"/>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row>
    <row r="38" spans="1:41" s="6" customFormat="1" ht="26" x14ac:dyDescent="0.35">
      <c r="A38" s="5" t="s">
        <v>103</v>
      </c>
      <c r="B38" s="5" t="s">
        <v>109</v>
      </c>
      <c r="C38" s="5" t="s">
        <v>122</v>
      </c>
      <c r="D38" s="5" t="s">
        <v>123</v>
      </c>
      <c r="E38" s="29" t="s">
        <v>238</v>
      </c>
      <c r="F38" s="24"/>
      <c r="G38" s="25"/>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row>
    <row r="39" spans="1:41" s="6" customFormat="1" ht="26" x14ac:dyDescent="0.35">
      <c r="A39" s="5" t="s">
        <v>104</v>
      </c>
      <c r="B39" s="5" t="s">
        <v>109</v>
      </c>
      <c r="C39" s="5" t="s">
        <v>126</v>
      </c>
      <c r="D39" s="5" t="s">
        <v>127</v>
      </c>
      <c r="E39" s="29" t="s">
        <v>238</v>
      </c>
      <c r="F39" s="24"/>
      <c r="G39" s="25"/>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row>
    <row r="40" spans="1:41" s="6" customFormat="1" ht="39" x14ac:dyDescent="0.35">
      <c r="A40" s="5" t="s">
        <v>105</v>
      </c>
      <c r="B40" s="5" t="s">
        <v>109</v>
      </c>
      <c r="C40" s="5" t="s">
        <v>129</v>
      </c>
      <c r="D40" s="5" t="s">
        <v>130</v>
      </c>
      <c r="E40" s="29" t="s">
        <v>98</v>
      </c>
      <c r="F40" s="24"/>
      <c r="G40" s="25"/>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row>
    <row r="41" spans="1:41" s="6" customFormat="1" ht="26" x14ac:dyDescent="0.35">
      <c r="A41" s="5" t="s">
        <v>106</v>
      </c>
      <c r="B41" s="5" t="s">
        <v>109</v>
      </c>
      <c r="C41" s="5" t="s">
        <v>132</v>
      </c>
      <c r="D41" s="5" t="s">
        <v>133</v>
      </c>
      <c r="E41" s="29" t="s">
        <v>238</v>
      </c>
      <c r="F41" s="24"/>
      <c r="G41" s="25"/>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row>
    <row r="42" spans="1:41" s="6" customFormat="1" ht="39" x14ac:dyDescent="0.35">
      <c r="A42" s="5" t="s">
        <v>107</v>
      </c>
      <c r="B42" s="5" t="s">
        <v>109</v>
      </c>
      <c r="C42" s="5" t="s">
        <v>135</v>
      </c>
      <c r="D42" s="5" t="s">
        <v>136</v>
      </c>
      <c r="E42" s="29" t="s">
        <v>238</v>
      </c>
      <c r="F42" s="24"/>
      <c r="G42" s="25"/>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row>
    <row r="43" spans="1:41" s="6" customFormat="1" ht="26" x14ac:dyDescent="0.35">
      <c r="A43" s="5" t="s">
        <v>108</v>
      </c>
      <c r="B43" s="5" t="s">
        <v>109</v>
      </c>
      <c r="C43" s="5" t="s">
        <v>138</v>
      </c>
      <c r="D43" s="5" t="s">
        <v>139</v>
      </c>
      <c r="E43" s="29" t="s">
        <v>98</v>
      </c>
      <c r="F43" s="24"/>
      <c r="G43" s="25"/>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row>
    <row r="44" spans="1:41" s="6" customFormat="1" ht="26" x14ac:dyDescent="0.35">
      <c r="A44" s="5" t="s">
        <v>112</v>
      </c>
      <c r="B44" s="5" t="s">
        <v>109</v>
      </c>
      <c r="C44" s="5" t="s">
        <v>141</v>
      </c>
      <c r="D44" s="5" t="s">
        <v>142</v>
      </c>
      <c r="E44" s="29" t="s">
        <v>238</v>
      </c>
      <c r="F44" s="24"/>
      <c r="G44" s="25"/>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row>
    <row r="45" spans="1:41" s="6" customFormat="1" ht="39" x14ac:dyDescent="0.35">
      <c r="A45" s="5" t="s">
        <v>115</v>
      </c>
      <c r="B45" s="5" t="s">
        <v>109</v>
      </c>
      <c r="C45" s="5" t="s">
        <v>144</v>
      </c>
      <c r="D45" s="5" t="s">
        <v>145</v>
      </c>
      <c r="E45" s="29" t="s">
        <v>238</v>
      </c>
      <c r="F45" s="24"/>
      <c r="G45" s="25"/>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row>
    <row r="46" spans="1:41" s="6" customFormat="1" ht="39" x14ac:dyDescent="0.35">
      <c r="A46" s="5" t="s">
        <v>118</v>
      </c>
      <c r="B46" s="5" t="s">
        <v>109</v>
      </c>
      <c r="C46" s="5" t="s">
        <v>147</v>
      </c>
      <c r="D46" s="5" t="s">
        <v>148</v>
      </c>
      <c r="E46" s="29" t="s">
        <v>238</v>
      </c>
      <c r="F46" s="24"/>
      <c r="G46" s="25"/>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row>
    <row r="47" spans="1:41" s="6" customFormat="1" ht="39" x14ac:dyDescent="0.35">
      <c r="A47" s="5" t="s">
        <v>121</v>
      </c>
      <c r="B47" s="5" t="s">
        <v>109</v>
      </c>
      <c r="C47" s="5" t="s">
        <v>150</v>
      </c>
      <c r="D47" s="5" t="s">
        <v>151</v>
      </c>
      <c r="E47" s="29" t="s">
        <v>238</v>
      </c>
      <c r="F47" s="24"/>
      <c r="G47" s="25"/>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row>
    <row r="48" spans="1:41" s="6" customFormat="1" ht="26" x14ac:dyDescent="0.35">
      <c r="A48" s="5" t="s">
        <v>124</v>
      </c>
      <c r="B48" s="5" t="s">
        <v>109</v>
      </c>
      <c r="C48" s="5" t="s">
        <v>153</v>
      </c>
      <c r="D48" s="5" t="s">
        <v>154</v>
      </c>
      <c r="E48" s="29" t="s">
        <v>238</v>
      </c>
      <c r="F48" s="24"/>
      <c r="G48" s="25"/>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row>
    <row r="49" spans="1:41" s="6" customFormat="1" ht="104" x14ac:dyDescent="0.35">
      <c r="A49" s="5" t="s">
        <v>125</v>
      </c>
      <c r="B49" s="5" t="s">
        <v>109</v>
      </c>
      <c r="C49" s="5" t="s">
        <v>156</v>
      </c>
      <c r="D49" s="5" t="s">
        <v>157</v>
      </c>
      <c r="E49" s="29" t="s">
        <v>98</v>
      </c>
      <c r="F49" s="24"/>
      <c r="G49" s="25"/>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row>
    <row r="50" spans="1:41" s="6" customFormat="1" ht="26" x14ac:dyDescent="0.35">
      <c r="A50" s="5" t="s">
        <v>128</v>
      </c>
      <c r="B50" s="5" t="s">
        <v>159</v>
      </c>
      <c r="C50" s="5" t="s">
        <v>160</v>
      </c>
      <c r="D50" s="5" t="s">
        <v>161</v>
      </c>
      <c r="E50" s="29" t="s">
        <v>238</v>
      </c>
      <c r="F50" s="24"/>
      <c r="G50" s="25"/>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row>
    <row r="51" spans="1:41" s="6" customFormat="1" ht="52" x14ac:dyDescent="0.35">
      <c r="A51" s="5" t="s">
        <v>131</v>
      </c>
      <c r="B51" s="5" t="s">
        <v>159</v>
      </c>
      <c r="C51" s="5" t="s">
        <v>163</v>
      </c>
      <c r="D51" s="5" t="s">
        <v>164</v>
      </c>
      <c r="E51" s="29" t="s">
        <v>238</v>
      </c>
      <c r="F51" s="24"/>
      <c r="G51" s="25"/>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row>
    <row r="52" spans="1:41" s="6" customFormat="1" ht="78" x14ac:dyDescent="0.35">
      <c r="A52" s="5" t="s">
        <v>134</v>
      </c>
      <c r="B52" s="5" t="s">
        <v>166</v>
      </c>
      <c r="C52" s="5" t="s">
        <v>386</v>
      </c>
      <c r="D52" s="5" t="s">
        <v>368</v>
      </c>
      <c r="E52" s="29" t="s">
        <v>238</v>
      </c>
      <c r="F52" s="24"/>
      <c r="G52" s="25"/>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row>
    <row r="53" spans="1:41" s="6" customFormat="1" ht="91" x14ac:dyDescent="0.35">
      <c r="A53" s="5" t="s">
        <v>137</v>
      </c>
      <c r="B53" s="5" t="s">
        <v>166</v>
      </c>
      <c r="C53" s="5" t="s">
        <v>168</v>
      </c>
      <c r="D53" s="5" t="s">
        <v>169</v>
      </c>
      <c r="E53" s="29" t="s">
        <v>238</v>
      </c>
      <c r="F53" s="24"/>
      <c r="G53" s="25"/>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row>
    <row r="54" spans="1:41" s="6" customFormat="1" ht="26" x14ac:dyDescent="0.35">
      <c r="A54" s="5" t="s">
        <v>140</v>
      </c>
      <c r="B54" s="5" t="s">
        <v>166</v>
      </c>
      <c r="C54" s="5" t="s">
        <v>171</v>
      </c>
      <c r="D54" s="5" t="s">
        <v>172</v>
      </c>
      <c r="E54" s="29" t="s">
        <v>238</v>
      </c>
      <c r="F54" s="24"/>
      <c r="G54" s="25"/>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row>
    <row r="55" spans="1:41" s="6" customFormat="1" ht="52" x14ac:dyDescent="0.35">
      <c r="A55" s="5" t="s">
        <v>143</v>
      </c>
      <c r="B55" s="5" t="s">
        <v>166</v>
      </c>
      <c r="C55" s="5" t="s">
        <v>174</v>
      </c>
      <c r="D55" s="5" t="s">
        <v>175</v>
      </c>
      <c r="E55" s="29" t="s">
        <v>238</v>
      </c>
      <c r="F55" s="24"/>
      <c r="G55" s="25"/>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row>
    <row r="56" spans="1:41" s="6" customFormat="1" ht="39" x14ac:dyDescent="0.35">
      <c r="A56" s="5" t="s">
        <v>146</v>
      </c>
      <c r="B56" s="5" t="s">
        <v>166</v>
      </c>
      <c r="C56" s="5" t="s">
        <v>177</v>
      </c>
      <c r="D56" s="5" t="s">
        <v>178</v>
      </c>
      <c r="E56" s="29" t="s">
        <v>238</v>
      </c>
      <c r="F56" s="24"/>
      <c r="G56" s="25"/>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row>
    <row r="57" spans="1:41" s="6" customFormat="1" ht="39" x14ac:dyDescent="0.35">
      <c r="A57" s="5" t="s">
        <v>149</v>
      </c>
      <c r="B57" s="5" t="s">
        <v>166</v>
      </c>
      <c r="C57" s="5" t="s">
        <v>180</v>
      </c>
      <c r="D57" s="5" t="s">
        <v>181</v>
      </c>
      <c r="E57" s="29" t="s">
        <v>238</v>
      </c>
      <c r="F57" s="24"/>
      <c r="G57" s="25"/>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row>
    <row r="58" spans="1:41" s="6" customFormat="1" ht="166" customHeight="1" x14ac:dyDescent="0.35">
      <c r="A58" s="5" t="s">
        <v>152</v>
      </c>
      <c r="B58" s="5" t="s">
        <v>166</v>
      </c>
      <c r="C58" s="5" t="s">
        <v>183</v>
      </c>
      <c r="D58" s="5" t="s">
        <v>184</v>
      </c>
      <c r="E58" s="29" t="s">
        <v>98</v>
      </c>
      <c r="F58" s="24"/>
      <c r="G58" s="25"/>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row>
    <row r="59" spans="1:41" s="6" customFormat="1" ht="52" x14ac:dyDescent="0.35">
      <c r="A59" s="5" t="s">
        <v>155</v>
      </c>
      <c r="B59" s="5" t="s">
        <v>186</v>
      </c>
      <c r="C59" s="5" t="s">
        <v>187</v>
      </c>
      <c r="D59" s="5" t="s">
        <v>188</v>
      </c>
      <c r="E59" s="29" t="s">
        <v>238</v>
      </c>
      <c r="F59" s="24"/>
      <c r="G59" s="25"/>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row>
    <row r="60" spans="1:41" s="6" customFormat="1" ht="195" customHeight="1" x14ac:dyDescent="0.35">
      <c r="A60" s="5" t="s">
        <v>158</v>
      </c>
      <c r="B60" s="5" t="s">
        <v>186</v>
      </c>
      <c r="C60" s="5" t="s">
        <v>190</v>
      </c>
      <c r="D60" s="5" t="s">
        <v>191</v>
      </c>
      <c r="E60" s="29" t="s">
        <v>238</v>
      </c>
      <c r="F60" s="24"/>
      <c r="G60" s="25"/>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row>
    <row r="61" spans="1:41" s="6" customFormat="1" ht="39" x14ac:dyDescent="0.35">
      <c r="A61" s="5" t="s">
        <v>162</v>
      </c>
      <c r="B61" s="5" t="s">
        <v>186</v>
      </c>
      <c r="C61" s="5" t="s">
        <v>193</v>
      </c>
      <c r="D61" s="5" t="s">
        <v>194</v>
      </c>
      <c r="E61" s="29" t="s">
        <v>238</v>
      </c>
      <c r="F61" s="24"/>
      <c r="G61" s="25"/>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row>
    <row r="62" spans="1:41" s="6" customFormat="1" ht="61.5" customHeight="1" x14ac:dyDescent="0.35">
      <c r="A62" s="5" t="s">
        <v>165</v>
      </c>
      <c r="B62" s="5" t="s">
        <v>186</v>
      </c>
      <c r="C62" s="5" t="s">
        <v>196</v>
      </c>
      <c r="D62" s="5" t="s">
        <v>197</v>
      </c>
      <c r="E62" s="29" t="s">
        <v>238</v>
      </c>
      <c r="F62" s="24"/>
      <c r="G62" s="25"/>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row>
    <row r="63" spans="1:41" s="6" customFormat="1" ht="60" customHeight="1" x14ac:dyDescent="0.35">
      <c r="A63" s="5" t="s">
        <v>167</v>
      </c>
      <c r="B63" s="5" t="s">
        <v>186</v>
      </c>
      <c r="C63" s="5" t="s">
        <v>199</v>
      </c>
      <c r="D63" s="5" t="s">
        <v>200</v>
      </c>
      <c r="E63" s="29" t="s">
        <v>238</v>
      </c>
      <c r="F63" s="24"/>
      <c r="G63" s="25"/>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row>
    <row r="64" spans="1:41" s="6" customFormat="1" ht="30" customHeight="1" x14ac:dyDescent="0.35">
      <c r="A64" s="5" t="s">
        <v>170</v>
      </c>
      <c r="B64" s="5" t="s">
        <v>186</v>
      </c>
      <c r="C64" s="5" t="s">
        <v>202</v>
      </c>
      <c r="D64" s="5" t="s">
        <v>203</v>
      </c>
      <c r="E64" s="29" t="s">
        <v>238</v>
      </c>
      <c r="F64" s="24"/>
      <c r="G64" s="25"/>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row>
    <row r="65" spans="1:41" s="6" customFormat="1" ht="59.5" customHeight="1" x14ac:dyDescent="0.35">
      <c r="A65" s="5" t="s">
        <v>173</v>
      </c>
      <c r="B65" s="5" t="s">
        <v>186</v>
      </c>
      <c r="C65" s="5" t="s">
        <v>205</v>
      </c>
      <c r="D65" s="5" t="s">
        <v>206</v>
      </c>
      <c r="E65" s="29" t="s">
        <v>238</v>
      </c>
      <c r="F65" s="24"/>
      <c r="G65" s="25"/>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row>
    <row r="66" spans="1:41" s="6" customFormat="1" ht="39" x14ac:dyDescent="0.35">
      <c r="A66" s="5" t="s">
        <v>176</v>
      </c>
      <c r="B66" s="5" t="s">
        <v>186</v>
      </c>
      <c r="C66" s="5" t="s">
        <v>208</v>
      </c>
      <c r="D66" s="5" t="s">
        <v>209</v>
      </c>
      <c r="E66" s="29" t="s">
        <v>238</v>
      </c>
      <c r="F66" s="24"/>
      <c r="G66" s="25"/>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row>
    <row r="67" spans="1:41" s="6" customFormat="1" ht="26" x14ac:dyDescent="0.35">
      <c r="A67" s="5" t="s">
        <v>179</v>
      </c>
      <c r="B67" s="5" t="s">
        <v>186</v>
      </c>
      <c r="C67" s="5" t="s">
        <v>211</v>
      </c>
      <c r="D67" s="5" t="s">
        <v>212</v>
      </c>
      <c r="E67" s="29" t="s">
        <v>238</v>
      </c>
      <c r="F67" s="24"/>
      <c r="G67" s="25"/>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row>
    <row r="68" spans="1:41" s="6" customFormat="1" ht="39" x14ac:dyDescent="0.35">
      <c r="A68" s="5" t="s">
        <v>182</v>
      </c>
      <c r="B68" s="5" t="s">
        <v>186</v>
      </c>
      <c r="C68" s="5" t="s">
        <v>214</v>
      </c>
      <c r="D68" s="5" t="s">
        <v>215</v>
      </c>
      <c r="E68" s="29" t="s">
        <v>238</v>
      </c>
      <c r="F68" s="24"/>
      <c r="G68" s="25"/>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row>
    <row r="69" spans="1:41" s="6" customFormat="1" ht="39" x14ac:dyDescent="0.35">
      <c r="A69" s="5" t="s">
        <v>185</v>
      </c>
      <c r="B69" s="5" t="s">
        <v>186</v>
      </c>
      <c r="C69" s="5" t="s">
        <v>217</v>
      </c>
      <c r="D69" s="5" t="s">
        <v>218</v>
      </c>
      <c r="E69" s="29" t="s">
        <v>238</v>
      </c>
      <c r="F69" s="24"/>
      <c r="G69" s="25"/>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row>
    <row r="70" spans="1:41" s="6" customFormat="1" ht="409.5" x14ac:dyDescent="0.35">
      <c r="A70" s="5" t="s">
        <v>189</v>
      </c>
      <c r="B70" s="5" t="s">
        <v>240</v>
      </c>
      <c r="C70" s="5" t="s">
        <v>241</v>
      </c>
      <c r="D70" s="5" t="s">
        <v>242</v>
      </c>
      <c r="E70" s="29" t="s">
        <v>98</v>
      </c>
      <c r="F70" s="24"/>
      <c r="G70" s="25"/>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row>
    <row r="71" spans="1:41" s="6" customFormat="1" ht="26" x14ac:dyDescent="0.35">
      <c r="A71" s="5" t="s">
        <v>192</v>
      </c>
      <c r="B71" s="5" t="s">
        <v>240</v>
      </c>
      <c r="C71" s="5" t="s">
        <v>244</v>
      </c>
      <c r="D71" s="5" t="s">
        <v>245</v>
      </c>
      <c r="E71" s="29" t="s">
        <v>238</v>
      </c>
      <c r="F71" s="24"/>
      <c r="G71" s="25"/>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row>
    <row r="72" spans="1:41" s="7" customFormat="1" ht="52" x14ac:dyDescent="0.3">
      <c r="A72" s="5" t="s">
        <v>195</v>
      </c>
      <c r="B72" s="5" t="s">
        <v>240</v>
      </c>
      <c r="C72" s="5" t="s">
        <v>246</v>
      </c>
      <c r="D72" s="5" t="s">
        <v>247</v>
      </c>
      <c r="E72" s="29" t="s">
        <v>238</v>
      </c>
      <c r="F72" s="24"/>
      <c r="G72" s="25"/>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row>
    <row r="73" spans="1:41" s="6" customFormat="1" ht="325" x14ac:dyDescent="0.35">
      <c r="A73" s="5" t="s">
        <v>198</v>
      </c>
      <c r="B73" s="5" t="s">
        <v>240</v>
      </c>
      <c r="C73" s="5" t="s">
        <v>249</v>
      </c>
      <c r="D73" s="5" t="s">
        <v>250</v>
      </c>
      <c r="E73" s="29" t="s">
        <v>238</v>
      </c>
      <c r="F73" s="24"/>
      <c r="G73" s="25"/>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row>
    <row r="74" spans="1:41" s="6" customFormat="1" ht="39" x14ac:dyDescent="0.35">
      <c r="A74" s="5" t="s">
        <v>201</v>
      </c>
      <c r="B74" s="5" t="s">
        <v>240</v>
      </c>
      <c r="C74" s="5" t="s">
        <v>252</v>
      </c>
      <c r="D74" s="5" t="s">
        <v>253</v>
      </c>
      <c r="E74" s="29" t="s">
        <v>238</v>
      </c>
      <c r="F74" s="24"/>
      <c r="G74" s="25"/>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row>
    <row r="75" spans="1:41" s="6" customFormat="1" ht="39" x14ac:dyDescent="0.35">
      <c r="A75" s="5" t="s">
        <v>204</v>
      </c>
      <c r="B75" s="5" t="s">
        <v>240</v>
      </c>
      <c r="C75" s="5" t="s">
        <v>255</v>
      </c>
      <c r="D75" s="5" t="s">
        <v>256</v>
      </c>
      <c r="E75" s="29" t="s">
        <v>238</v>
      </c>
      <c r="F75" s="24"/>
      <c r="G75" s="25"/>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row>
    <row r="76" spans="1:41" s="6" customFormat="1" ht="52" x14ac:dyDescent="0.35">
      <c r="A76" s="5" t="s">
        <v>207</v>
      </c>
      <c r="B76" s="5" t="s">
        <v>240</v>
      </c>
      <c r="C76" s="5" t="s">
        <v>258</v>
      </c>
      <c r="D76" s="5" t="s">
        <v>259</v>
      </c>
      <c r="E76" s="29" t="s">
        <v>98</v>
      </c>
      <c r="F76" s="24"/>
      <c r="G76" s="25"/>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row>
    <row r="77" spans="1:41" s="6" customFormat="1" ht="39" x14ac:dyDescent="0.35">
      <c r="A77" s="5" t="s">
        <v>210</v>
      </c>
      <c r="B77" s="5" t="s">
        <v>240</v>
      </c>
      <c r="C77" s="5" t="s">
        <v>261</v>
      </c>
      <c r="D77" s="5" t="s">
        <v>262</v>
      </c>
      <c r="E77" s="29" t="s">
        <v>98</v>
      </c>
      <c r="F77" s="24"/>
      <c r="G77" s="25"/>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row>
    <row r="78" spans="1:41" s="6" customFormat="1" ht="41.25" customHeight="1" x14ac:dyDescent="0.35">
      <c r="A78" s="5" t="s">
        <v>213</v>
      </c>
      <c r="B78" s="5" t="s">
        <v>240</v>
      </c>
      <c r="C78" s="5" t="s">
        <v>263</v>
      </c>
      <c r="D78" s="5" t="s">
        <v>264</v>
      </c>
      <c r="E78" s="29" t="s">
        <v>238</v>
      </c>
      <c r="F78" s="24"/>
      <c r="G78" s="25"/>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row>
    <row r="79" spans="1:41" s="6" customFormat="1" ht="39" x14ac:dyDescent="0.35">
      <c r="A79" s="5" t="s">
        <v>216</v>
      </c>
      <c r="B79" s="5" t="s">
        <v>240</v>
      </c>
      <c r="C79" s="5" t="s">
        <v>266</v>
      </c>
      <c r="D79" s="5" t="s">
        <v>267</v>
      </c>
      <c r="E79" s="29" t="s">
        <v>238</v>
      </c>
      <c r="F79" s="24"/>
      <c r="G79" s="25"/>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row>
    <row r="80" spans="1:41" s="6" customFormat="1" ht="39" x14ac:dyDescent="0.35">
      <c r="A80" s="5" t="s">
        <v>219</v>
      </c>
      <c r="B80" s="5" t="s">
        <v>240</v>
      </c>
      <c r="C80" s="5" t="s">
        <v>269</v>
      </c>
      <c r="D80" s="5" t="s">
        <v>270</v>
      </c>
      <c r="E80" s="29" t="s">
        <v>238</v>
      </c>
      <c r="F80" s="24"/>
      <c r="G80" s="25"/>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row>
    <row r="81" spans="1:41" s="6" customFormat="1" ht="39" x14ac:dyDescent="0.35">
      <c r="A81" s="5" t="s">
        <v>220</v>
      </c>
      <c r="B81" s="5" t="s">
        <v>240</v>
      </c>
      <c r="C81" s="5" t="s">
        <v>272</v>
      </c>
      <c r="D81" s="5" t="s">
        <v>273</v>
      </c>
      <c r="E81" s="29" t="s">
        <v>98</v>
      </c>
      <c r="F81" s="24"/>
      <c r="G81" s="25"/>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row>
    <row r="82" spans="1:41" s="6" customFormat="1" ht="39" x14ac:dyDescent="0.35">
      <c r="A82" s="5" t="s">
        <v>221</v>
      </c>
      <c r="B82" s="5" t="s">
        <v>240</v>
      </c>
      <c r="C82" s="5" t="s">
        <v>275</v>
      </c>
      <c r="D82" s="5" t="s">
        <v>276</v>
      </c>
      <c r="E82" s="29" t="s">
        <v>238</v>
      </c>
      <c r="F82" s="24"/>
      <c r="G82" s="25"/>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row>
    <row r="83" spans="1:41" s="6" customFormat="1" ht="26" x14ac:dyDescent="0.35">
      <c r="A83" s="5" t="s">
        <v>222</v>
      </c>
      <c r="B83" s="5" t="s">
        <v>240</v>
      </c>
      <c r="C83" s="5" t="s">
        <v>278</v>
      </c>
      <c r="D83" s="5" t="s">
        <v>279</v>
      </c>
      <c r="E83" s="29" t="s">
        <v>238</v>
      </c>
      <c r="F83" s="24"/>
      <c r="G83" s="25"/>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row>
    <row r="84" spans="1:41" s="6" customFormat="1" ht="39" x14ac:dyDescent="0.35">
      <c r="A84" s="5" t="s">
        <v>223</v>
      </c>
      <c r="B84" s="5" t="s">
        <v>240</v>
      </c>
      <c r="C84" s="5" t="s">
        <v>281</v>
      </c>
      <c r="D84" s="5" t="s">
        <v>282</v>
      </c>
      <c r="E84" s="29" t="s">
        <v>238</v>
      </c>
      <c r="F84" s="24"/>
      <c r="G84" s="25"/>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row>
    <row r="85" spans="1:41" s="6" customFormat="1" ht="26" x14ac:dyDescent="0.35">
      <c r="A85" s="5" t="s">
        <v>224</v>
      </c>
      <c r="B85" s="5" t="s">
        <v>240</v>
      </c>
      <c r="C85" s="5" t="s">
        <v>284</v>
      </c>
      <c r="D85" s="5" t="s">
        <v>285</v>
      </c>
      <c r="E85" s="29" t="s">
        <v>238</v>
      </c>
      <c r="F85" s="24"/>
      <c r="G85" s="25"/>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row>
    <row r="86" spans="1:41" s="6" customFormat="1" ht="52" x14ac:dyDescent="0.35">
      <c r="A86" s="5" t="s">
        <v>225</v>
      </c>
      <c r="B86" s="5" t="s">
        <v>240</v>
      </c>
      <c r="C86" s="5" t="s">
        <v>286</v>
      </c>
      <c r="D86" s="5" t="s">
        <v>287</v>
      </c>
      <c r="E86" s="29" t="s">
        <v>238</v>
      </c>
      <c r="F86" s="24"/>
      <c r="G86" s="25"/>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row>
    <row r="87" spans="1:41" s="6" customFormat="1" ht="26" x14ac:dyDescent="0.35">
      <c r="A87" s="5" t="s">
        <v>226</v>
      </c>
      <c r="B87" s="5" t="s">
        <v>240</v>
      </c>
      <c r="C87" s="5" t="s">
        <v>289</v>
      </c>
      <c r="D87" s="5" t="s">
        <v>290</v>
      </c>
      <c r="E87" s="29" t="s">
        <v>238</v>
      </c>
      <c r="F87" s="24"/>
      <c r="G87" s="25"/>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row>
    <row r="88" spans="1:41" s="6" customFormat="1" ht="65" x14ac:dyDescent="0.35">
      <c r="A88" s="5" t="s">
        <v>227</v>
      </c>
      <c r="B88" s="5" t="s">
        <v>240</v>
      </c>
      <c r="C88" s="5" t="s">
        <v>292</v>
      </c>
      <c r="D88" s="5" t="s">
        <v>293</v>
      </c>
      <c r="E88" s="29" t="s">
        <v>238</v>
      </c>
      <c r="F88" s="24"/>
      <c r="G88" s="25"/>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row>
    <row r="89" spans="1:41" s="6" customFormat="1" ht="117" customHeight="1" x14ac:dyDescent="0.35">
      <c r="A89" s="5" t="s">
        <v>228</v>
      </c>
      <c r="B89" s="5" t="s">
        <v>240</v>
      </c>
      <c r="C89" s="5" t="s">
        <v>295</v>
      </c>
      <c r="D89" s="5" t="s">
        <v>296</v>
      </c>
      <c r="E89" s="29" t="s">
        <v>238</v>
      </c>
      <c r="F89" s="24"/>
      <c r="G89" s="25"/>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row>
    <row r="90" spans="1:41" s="7" customFormat="1" ht="78" x14ac:dyDescent="0.3">
      <c r="A90" s="5" t="s">
        <v>229</v>
      </c>
      <c r="B90" s="5" t="s">
        <v>240</v>
      </c>
      <c r="C90" s="13" t="s">
        <v>297</v>
      </c>
      <c r="D90" s="5" t="s">
        <v>298</v>
      </c>
      <c r="E90" s="29" t="s">
        <v>238</v>
      </c>
      <c r="F90" s="24"/>
      <c r="G90" s="25"/>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row>
    <row r="91" spans="1:41" s="6" customFormat="1" ht="42" customHeight="1" x14ac:dyDescent="0.35">
      <c r="A91" s="5" t="s">
        <v>230</v>
      </c>
      <c r="B91" s="5" t="s">
        <v>300</v>
      </c>
      <c r="C91" s="5" t="s">
        <v>301</v>
      </c>
      <c r="D91" s="5" t="s">
        <v>302</v>
      </c>
      <c r="E91" s="29" t="s">
        <v>238</v>
      </c>
      <c r="F91" s="24"/>
      <c r="G91" s="25"/>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row>
    <row r="92" spans="1:41" s="8" customFormat="1" ht="39" x14ac:dyDescent="0.3">
      <c r="A92" s="5" t="s">
        <v>231</v>
      </c>
      <c r="B92" s="5" t="s">
        <v>300</v>
      </c>
      <c r="C92" s="5" t="s">
        <v>304</v>
      </c>
      <c r="D92" s="5" t="s">
        <v>305</v>
      </c>
      <c r="E92" s="29" t="s">
        <v>238</v>
      </c>
      <c r="F92" s="24"/>
      <c r="G92" s="25"/>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row>
    <row r="93" spans="1:41" s="10" customFormat="1" ht="52" x14ac:dyDescent="0.35">
      <c r="A93" s="5" t="s">
        <v>232</v>
      </c>
      <c r="B93" s="11" t="s">
        <v>307</v>
      </c>
      <c r="C93" s="11" t="s">
        <v>308</v>
      </c>
      <c r="D93" s="11" t="s">
        <v>309</v>
      </c>
      <c r="E93" s="29" t="s">
        <v>238</v>
      </c>
      <c r="F93" s="24"/>
      <c r="G93" s="25"/>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row>
    <row r="94" spans="1:41" s="10" customFormat="1" ht="78" x14ac:dyDescent="0.35">
      <c r="A94" s="5" t="s">
        <v>233</v>
      </c>
      <c r="B94" s="9" t="s">
        <v>307</v>
      </c>
      <c r="C94" s="9" t="s">
        <v>310</v>
      </c>
      <c r="D94" s="9" t="s">
        <v>311</v>
      </c>
      <c r="E94" s="29" t="s">
        <v>238</v>
      </c>
      <c r="F94" s="24"/>
      <c r="G94" s="25"/>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row>
    <row r="95" spans="1:41" s="10" customFormat="1" ht="52" x14ac:dyDescent="0.35">
      <c r="A95" s="5" t="s">
        <v>234</v>
      </c>
      <c r="B95" s="9" t="s">
        <v>307</v>
      </c>
      <c r="C95" s="9" t="s">
        <v>312</v>
      </c>
      <c r="D95" s="9" t="s">
        <v>313</v>
      </c>
      <c r="E95" s="29" t="s">
        <v>238</v>
      </c>
      <c r="F95" s="24"/>
      <c r="G95" s="25"/>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row>
    <row r="96" spans="1:41" s="10" customFormat="1" ht="52" x14ac:dyDescent="0.35">
      <c r="A96" s="5" t="s">
        <v>235</v>
      </c>
      <c r="B96" s="9" t="s">
        <v>307</v>
      </c>
      <c r="C96" s="9" t="s">
        <v>314</v>
      </c>
      <c r="D96" s="9" t="s">
        <v>315</v>
      </c>
      <c r="E96" s="29" t="s">
        <v>238</v>
      </c>
      <c r="F96" s="24"/>
      <c r="G96" s="25"/>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row>
    <row r="97" spans="1:41" s="10" customFormat="1" ht="91" x14ac:dyDescent="0.35">
      <c r="A97" s="5" t="s">
        <v>236</v>
      </c>
      <c r="B97" s="9" t="s">
        <v>307</v>
      </c>
      <c r="C97" s="9" t="s">
        <v>316</v>
      </c>
      <c r="D97" s="9" t="s">
        <v>317</v>
      </c>
      <c r="E97" s="29" t="s">
        <v>238</v>
      </c>
      <c r="F97" s="24"/>
      <c r="G97" s="25"/>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row>
    <row r="98" spans="1:41" s="10" customFormat="1" ht="39" x14ac:dyDescent="0.35">
      <c r="A98" s="5" t="s">
        <v>237</v>
      </c>
      <c r="B98" s="9" t="s">
        <v>307</v>
      </c>
      <c r="C98" s="9" t="s">
        <v>318</v>
      </c>
      <c r="D98" s="9" t="s">
        <v>319</v>
      </c>
      <c r="E98" s="29" t="s">
        <v>238</v>
      </c>
      <c r="F98" s="24"/>
      <c r="G98" s="25"/>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row>
    <row r="99" spans="1:41" s="10" customFormat="1" ht="52" x14ac:dyDescent="0.35">
      <c r="A99" s="5" t="s">
        <v>239</v>
      </c>
      <c r="B99" s="9" t="s">
        <v>307</v>
      </c>
      <c r="C99" s="9" t="s">
        <v>320</v>
      </c>
      <c r="D99" s="9" t="s">
        <v>321</v>
      </c>
      <c r="E99" s="29" t="s">
        <v>238</v>
      </c>
      <c r="F99" s="24"/>
      <c r="G99" s="25"/>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row>
    <row r="100" spans="1:41" s="10" customFormat="1" ht="91" x14ac:dyDescent="0.35">
      <c r="A100" s="5" t="s">
        <v>243</v>
      </c>
      <c r="B100" s="9" t="s">
        <v>388</v>
      </c>
      <c r="C100" s="9" t="s">
        <v>322</v>
      </c>
      <c r="D100" s="9" t="s">
        <v>323</v>
      </c>
      <c r="E100" s="29" t="s">
        <v>98</v>
      </c>
      <c r="F100" s="24"/>
      <c r="G100" s="25"/>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row>
    <row r="101" spans="1:41" s="10" customFormat="1" ht="78" x14ac:dyDescent="0.35">
      <c r="A101" s="5" t="s">
        <v>248</v>
      </c>
      <c r="B101" s="9" t="s">
        <v>387</v>
      </c>
      <c r="C101" s="9" t="s">
        <v>324</v>
      </c>
      <c r="D101" s="9" t="s">
        <v>325</v>
      </c>
      <c r="E101" s="29" t="s">
        <v>98</v>
      </c>
      <c r="F101" s="24"/>
      <c r="G101" s="25"/>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row>
    <row r="102" spans="1:41" s="10" customFormat="1" ht="78" x14ac:dyDescent="0.35">
      <c r="A102" s="5" t="s">
        <v>342</v>
      </c>
      <c r="B102" s="9" t="s">
        <v>387</v>
      </c>
      <c r="C102" s="9" t="s">
        <v>326</v>
      </c>
      <c r="D102" s="9" t="s">
        <v>327</v>
      </c>
      <c r="E102" s="29" t="s">
        <v>98</v>
      </c>
      <c r="F102" s="24"/>
      <c r="G102" s="25"/>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row>
    <row r="103" spans="1:41" s="10" customFormat="1" ht="39" x14ac:dyDescent="0.35">
      <c r="A103" s="5" t="s">
        <v>251</v>
      </c>
      <c r="B103" s="9" t="s">
        <v>387</v>
      </c>
      <c r="C103" s="9" t="s">
        <v>328</v>
      </c>
      <c r="D103" s="9" t="s">
        <v>329</v>
      </c>
      <c r="E103" s="29" t="s">
        <v>98</v>
      </c>
      <c r="F103" s="24"/>
      <c r="G103" s="25"/>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row>
    <row r="104" spans="1:41" s="10" customFormat="1" ht="52" x14ac:dyDescent="0.35">
      <c r="A104" s="5" t="s">
        <v>254</v>
      </c>
      <c r="B104" s="9" t="s">
        <v>330</v>
      </c>
      <c r="C104" s="9" t="s">
        <v>370</v>
      </c>
      <c r="D104" s="9" t="s">
        <v>369</v>
      </c>
      <c r="E104" s="29" t="s">
        <v>238</v>
      </c>
      <c r="F104" s="24"/>
      <c r="G104" s="25"/>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row>
    <row r="105" spans="1:41" s="10" customFormat="1" ht="39" x14ac:dyDescent="0.35">
      <c r="A105" s="5" t="s">
        <v>257</v>
      </c>
      <c r="B105" s="19" t="s">
        <v>330</v>
      </c>
      <c r="C105" s="19" t="s">
        <v>331</v>
      </c>
      <c r="D105" s="19" t="s">
        <v>332</v>
      </c>
      <c r="E105" s="30" t="s">
        <v>238</v>
      </c>
      <c r="F105" s="24"/>
      <c r="G105" s="25"/>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row>
    <row r="106" spans="1:41" s="10" customFormat="1" ht="169" x14ac:dyDescent="0.35">
      <c r="A106" s="5" t="s">
        <v>260</v>
      </c>
      <c r="B106" s="19" t="s">
        <v>344</v>
      </c>
      <c r="C106" s="19" t="s">
        <v>371</v>
      </c>
      <c r="D106" s="19" t="s">
        <v>372</v>
      </c>
      <c r="E106" s="30" t="s">
        <v>238</v>
      </c>
      <c r="F106" s="24"/>
      <c r="G106" s="25"/>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row>
    <row r="107" spans="1:41" s="10" customFormat="1" ht="104" x14ac:dyDescent="0.35">
      <c r="A107" s="5" t="s">
        <v>265</v>
      </c>
      <c r="B107" s="19" t="s">
        <v>365</v>
      </c>
      <c r="C107" s="19" t="s">
        <v>345</v>
      </c>
      <c r="D107" s="19" t="s">
        <v>346</v>
      </c>
      <c r="E107" s="30" t="s">
        <v>238</v>
      </c>
      <c r="F107" s="24"/>
      <c r="G107" s="25"/>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row>
    <row r="108" spans="1:41" s="10" customFormat="1" ht="104" x14ac:dyDescent="0.35">
      <c r="A108" s="5" t="s">
        <v>268</v>
      </c>
      <c r="B108" s="19" t="s">
        <v>365</v>
      </c>
      <c r="C108" s="19" t="s">
        <v>347</v>
      </c>
      <c r="D108" s="19" t="s">
        <v>348</v>
      </c>
      <c r="E108" s="30" t="s">
        <v>238</v>
      </c>
      <c r="F108" s="24"/>
      <c r="G108" s="25"/>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row>
    <row r="109" spans="1:41" s="10" customFormat="1" ht="91" x14ac:dyDescent="0.35">
      <c r="A109" s="5" t="s">
        <v>271</v>
      </c>
      <c r="B109" s="19" t="s">
        <v>365</v>
      </c>
      <c r="C109" s="19" t="s">
        <v>373</v>
      </c>
      <c r="D109" s="19" t="s">
        <v>374</v>
      </c>
      <c r="E109" s="30" t="s">
        <v>238</v>
      </c>
      <c r="F109" s="24"/>
      <c r="G109" s="25"/>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row>
    <row r="110" spans="1:41" s="10" customFormat="1" ht="91" x14ac:dyDescent="0.35">
      <c r="A110" s="5" t="s">
        <v>274</v>
      </c>
      <c r="B110" s="19" t="s">
        <v>365</v>
      </c>
      <c r="C110" s="19" t="s">
        <v>375</v>
      </c>
      <c r="D110" s="19" t="s">
        <v>376</v>
      </c>
      <c r="E110" s="30" t="s">
        <v>238</v>
      </c>
      <c r="F110" s="24"/>
      <c r="G110" s="25"/>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row>
    <row r="111" spans="1:41" s="10" customFormat="1" ht="52" x14ac:dyDescent="0.35">
      <c r="A111" s="5" t="s">
        <v>277</v>
      </c>
      <c r="B111" s="19" t="s">
        <v>365</v>
      </c>
      <c r="C111" s="19" t="s">
        <v>377</v>
      </c>
      <c r="D111" s="19" t="s">
        <v>378</v>
      </c>
      <c r="E111" s="30" t="s">
        <v>238</v>
      </c>
      <c r="F111" s="24"/>
      <c r="G111" s="25"/>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row>
    <row r="112" spans="1:41" s="10" customFormat="1" ht="65" x14ac:dyDescent="0.35">
      <c r="A112" s="5" t="s">
        <v>280</v>
      </c>
      <c r="B112" s="19" t="s">
        <v>365</v>
      </c>
      <c r="C112" s="19" t="s">
        <v>349</v>
      </c>
      <c r="D112" s="19" t="s">
        <v>350</v>
      </c>
      <c r="E112" s="30" t="s">
        <v>238</v>
      </c>
      <c r="F112" s="24"/>
      <c r="G112" s="25"/>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row>
    <row r="113" spans="1:41" s="10" customFormat="1" ht="65" x14ac:dyDescent="0.35">
      <c r="A113" s="5" t="s">
        <v>283</v>
      </c>
      <c r="B113" s="19" t="s">
        <v>365</v>
      </c>
      <c r="C113" s="19" t="s">
        <v>351</v>
      </c>
      <c r="D113" s="19" t="s">
        <v>352</v>
      </c>
      <c r="E113" s="30" t="s">
        <v>238</v>
      </c>
      <c r="F113" s="24"/>
      <c r="G113" s="25"/>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row>
    <row r="114" spans="1:41" s="10" customFormat="1" ht="65" x14ac:dyDescent="0.35">
      <c r="A114" s="5" t="s">
        <v>288</v>
      </c>
      <c r="B114" s="19" t="s">
        <v>365</v>
      </c>
      <c r="C114" s="19" t="s">
        <v>353</v>
      </c>
      <c r="D114" s="19" t="s">
        <v>354</v>
      </c>
      <c r="E114" s="30" t="s">
        <v>238</v>
      </c>
      <c r="F114" s="24"/>
      <c r="G114" s="25"/>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row>
    <row r="115" spans="1:41" s="10" customFormat="1" ht="78" x14ac:dyDescent="0.35">
      <c r="A115" s="5" t="s">
        <v>291</v>
      </c>
      <c r="B115" s="19" t="s">
        <v>365</v>
      </c>
      <c r="C115" s="19" t="s">
        <v>355</v>
      </c>
      <c r="D115" s="19" t="s">
        <v>356</v>
      </c>
      <c r="E115" s="30" t="s">
        <v>238</v>
      </c>
      <c r="F115" s="24"/>
      <c r="G115" s="25"/>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row>
    <row r="116" spans="1:41" s="10" customFormat="1" ht="65" x14ac:dyDescent="0.35">
      <c r="A116" s="5" t="s">
        <v>294</v>
      </c>
      <c r="B116" s="19" t="s">
        <v>365</v>
      </c>
      <c r="C116" s="19" t="s">
        <v>357</v>
      </c>
      <c r="D116" s="19" t="s">
        <v>358</v>
      </c>
      <c r="E116" s="30" t="s">
        <v>238</v>
      </c>
      <c r="F116" s="24"/>
      <c r="G116" s="25"/>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row>
    <row r="117" spans="1:41" s="10" customFormat="1" ht="91" x14ac:dyDescent="0.35">
      <c r="A117" s="5" t="s">
        <v>299</v>
      </c>
      <c r="B117" s="19" t="s">
        <v>365</v>
      </c>
      <c r="C117" s="19" t="s">
        <v>359</v>
      </c>
      <c r="D117" s="19" t="s">
        <v>360</v>
      </c>
      <c r="E117" s="30" t="s">
        <v>238</v>
      </c>
      <c r="F117" s="24"/>
      <c r="G117" s="25"/>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row>
    <row r="118" spans="1:41" s="10" customFormat="1" ht="169" x14ac:dyDescent="0.35">
      <c r="A118" s="20" t="s">
        <v>303</v>
      </c>
      <c r="B118" s="19" t="s">
        <v>365</v>
      </c>
      <c r="C118" s="19" t="s">
        <v>361</v>
      </c>
      <c r="D118" s="19" t="s">
        <v>362</v>
      </c>
      <c r="E118" s="30" t="s">
        <v>238</v>
      </c>
      <c r="F118" s="24"/>
      <c r="G118" s="25"/>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row>
    <row r="119" spans="1:41" s="10" customFormat="1" ht="52" x14ac:dyDescent="0.35">
      <c r="A119" s="21" t="s">
        <v>306</v>
      </c>
      <c r="B119" s="22" t="s">
        <v>365</v>
      </c>
      <c r="C119" s="22" t="s">
        <v>363</v>
      </c>
      <c r="D119" s="22" t="s">
        <v>364</v>
      </c>
      <c r="E119" s="31" t="s">
        <v>238</v>
      </c>
      <c r="F119" s="24"/>
      <c r="G119" s="25"/>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row>
    <row r="120" spans="1:41" x14ac:dyDescent="0.3">
      <c r="E120" s="34"/>
    </row>
    <row r="121" spans="1:41" x14ac:dyDescent="0.3">
      <c r="E121" s="34"/>
    </row>
    <row r="122" spans="1:41" x14ac:dyDescent="0.3">
      <c r="E122" s="34"/>
    </row>
    <row r="123" spans="1:41" x14ac:dyDescent="0.3">
      <c r="E123" s="34"/>
    </row>
    <row r="124" spans="1:41" x14ac:dyDescent="0.3">
      <c r="E124" s="34"/>
    </row>
    <row r="125" spans="1:41" x14ac:dyDescent="0.3">
      <c r="E125" s="34"/>
    </row>
    <row r="126" spans="1:41" x14ac:dyDescent="0.3">
      <c r="E126" s="34"/>
    </row>
    <row r="127" spans="1:41" x14ac:dyDescent="0.3">
      <c r="E127" s="34"/>
    </row>
    <row r="128" spans="1:41" x14ac:dyDescent="0.3">
      <c r="E128" s="34"/>
    </row>
    <row r="129" spans="5:5" x14ac:dyDescent="0.3">
      <c r="E129" s="34"/>
    </row>
    <row r="130" spans="5:5" x14ac:dyDescent="0.3">
      <c r="E130" s="34"/>
    </row>
    <row r="131" spans="5:5" x14ac:dyDescent="0.3">
      <c r="E131" s="34"/>
    </row>
    <row r="132" spans="5:5" x14ac:dyDescent="0.3">
      <c r="E132" s="34"/>
    </row>
    <row r="133" spans="5:5" x14ac:dyDescent="0.3">
      <c r="E133" s="34"/>
    </row>
    <row r="134" spans="5:5" x14ac:dyDescent="0.3">
      <c r="E134" s="34"/>
    </row>
    <row r="135" spans="5:5" x14ac:dyDescent="0.3">
      <c r="E135" s="34"/>
    </row>
    <row r="136" spans="5:5" x14ac:dyDescent="0.3">
      <c r="E136" s="34"/>
    </row>
    <row r="137" spans="5:5" x14ac:dyDescent="0.3">
      <c r="E137" s="34"/>
    </row>
    <row r="138" spans="5:5" x14ac:dyDescent="0.3">
      <c r="E138" s="34"/>
    </row>
    <row r="139" spans="5:5" x14ac:dyDescent="0.3">
      <c r="E139" s="34"/>
    </row>
    <row r="140" spans="5:5" x14ac:dyDescent="0.3">
      <c r="E140" s="34"/>
    </row>
    <row r="141" spans="5:5" x14ac:dyDescent="0.3">
      <c r="E141" s="34"/>
    </row>
    <row r="142" spans="5:5" x14ac:dyDescent="0.3">
      <c r="E142" s="34"/>
    </row>
    <row r="143" spans="5:5" x14ac:dyDescent="0.3">
      <c r="E143" s="34"/>
    </row>
    <row r="144" spans="5:5" x14ac:dyDescent="0.3">
      <c r="E144" s="34"/>
    </row>
    <row r="145" spans="5:5" x14ac:dyDescent="0.3">
      <c r="E145" s="34"/>
    </row>
    <row r="146" spans="5:5" x14ac:dyDescent="0.3">
      <c r="E146" s="34"/>
    </row>
    <row r="147" spans="5:5" x14ac:dyDescent="0.3">
      <c r="E147" s="34"/>
    </row>
    <row r="148" spans="5:5" x14ac:dyDescent="0.3">
      <c r="E148" s="34"/>
    </row>
    <row r="149" spans="5:5" x14ac:dyDescent="0.3">
      <c r="E149" s="34"/>
    </row>
    <row r="150" spans="5:5" x14ac:dyDescent="0.3">
      <c r="E150" s="34"/>
    </row>
    <row r="151" spans="5:5" x14ac:dyDescent="0.3">
      <c r="E151" s="34"/>
    </row>
    <row r="152" spans="5:5" x14ac:dyDescent="0.3">
      <c r="E152" s="34"/>
    </row>
    <row r="153" spans="5:5" x14ac:dyDescent="0.3">
      <c r="E153" s="34"/>
    </row>
    <row r="154" spans="5:5" x14ac:dyDescent="0.3">
      <c r="E154" s="34"/>
    </row>
    <row r="155" spans="5:5" x14ac:dyDescent="0.3">
      <c r="E155" s="34"/>
    </row>
    <row r="156" spans="5:5" x14ac:dyDescent="0.3">
      <c r="E156" s="34"/>
    </row>
    <row r="157" spans="5:5" x14ac:dyDescent="0.3">
      <c r="E157" s="34"/>
    </row>
    <row r="158" spans="5:5" x14ac:dyDescent="0.3">
      <c r="E158" s="34"/>
    </row>
    <row r="159" spans="5:5" x14ac:dyDescent="0.3">
      <c r="E159" s="34"/>
    </row>
    <row r="160" spans="5:5" x14ac:dyDescent="0.3">
      <c r="E160" s="34"/>
    </row>
    <row r="161" spans="5:5" x14ac:dyDescent="0.3">
      <c r="E161" s="34"/>
    </row>
    <row r="162" spans="5:5" x14ac:dyDescent="0.3">
      <c r="E162" s="34"/>
    </row>
    <row r="163" spans="5:5" x14ac:dyDescent="0.3">
      <c r="E163" s="34"/>
    </row>
    <row r="164" spans="5:5" x14ac:dyDescent="0.3">
      <c r="E164" s="34"/>
    </row>
    <row r="165" spans="5:5" x14ac:dyDescent="0.3">
      <c r="E165" s="34"/>
    </row>
    <row r="166" spans="5:5" x14ac:dyDescent="0.3">
      <c r="E166" s="34"/>
    </row>
    <row r="167" spans="5:5" x14ac:dyDescent="0.3">
      <c r="E167" s="34"/>
    </row>
    <row r="168" spans="5:5" x14ac:dyDescent="0.3">
      <c r="E168" s="34"/>
    </row>
    <row r="169" spans="5:5" x14ac:dyDescent="0.3">
      <c r="E169" s="34"/>
    </row>
    <row r="170" spans="5:5" x14ac:dyDescent="0.3">
      <c r="E170" s="34"/>
    </row>
    <row r="171" spans="5:5" x14ac:dyDescent="0.3">
      <c r="E171" s="34"/>
    </row>
    <row r="172" spans="5:5" x14ac:dyDescent="0.3">
      <c r="E172" s="34"/>
    </row>
    <row r="173" spans="5:5" x14ac:dyDescent="0.3">
      <c r="E173" s="34"/>
    </row>
    <row r="174" spans="5:5" x14ac:dyDescent="0.3">
      <c r="E174" s="34"/>
    </row>
    <row r="175" spans="5:5" x14ac:dyDescent="0.3">
      <c r="E175" s="34"/>
    </row>
    <row r="176" spans="5:5" x14ac:dyDescent="0.3">
      <c r="E176" s="34"/>
    </row>
    <row r="177" spans="5:5" x14ac:dyDescent="0.3">
      <c r="E177" s="34"/>
    </row>
    <row r="178" spans="5:5" x14ac:dyDescent="0.3">
      <c r="E178" s="34"/>
    </row>
    <row r="179" spans="5:5" x14ac:dyDescent="0.3">
      <c r="E179" s="34"/>
    </row>
    <row r="180" spans="5:5" x14ac:dyDescent="0.3">
      <c r="E180" s="34"/>
    </row>
    <row r="181" spans="5:5" x14ac:dyDescent="0.3">
      <c r="E181" s="34"/>
    </row>
    <row r="182" spans="5:5" x14ac:dyDescent="0.3">
      <c r="E182" s="34"/>
    </row>
    <row r="183" spans="5:5" x14ac:dyDescent="0.3">
      <c r="E183" s="34"/>
    </row>
    <row r="184" spans="5:5" x14ac:dyDescent="0.3">
      <c r="E184" s="34"/>
    </row>
    <row r="185" spans="5:5" x14ac:dyDescent="0.3">
      <c r="E185" s="34"/>
    </row>
    <row r="186" spans="5:5" x14ac:dyDescent="0.3">
      <c r="E186" s="34"/>
    </row>
    <row r="187" spans="5:5" x14ac:dyDescent="0.3">
      <c r="E187" s="34"/>
    </row>
    <row r="188" spans="5:5" x14ac:dyDescent="0.3">
      <c r="E188" s="34"/>
    </row>
    <row r="189" spans="5:5" x14ac:dyDescent="0.3">
      <c r="E189" s="34"/>
    </row>
    <row r="190" spans="5:5" x14ac:dyDescent="0.3">
      <c r="E190" s="34"/>
    </row>
    <row r="191" spans="5:5" x14ac:dyDescent="0.3">
      <c r="E191" s="34"/>
    </row>
    <row r="192" spans="5:5" x14ac:dyDescent="0.3">
      <c r="E192" s="34"/>
    </row>
    <row r="193" spans="5:5" x14ac:dyDescent="0.3">
      <c r="E193" s="34"/>
    </row>
    <row r="194" spans="5:5" x14ac:dyDescent="0.3">
      <c r="E194" s="34"/>
    </row>
    <row r="195" spans="5:5" x14ac:dyDescent="0.3">
      <c r="E195" s="34"/>
    </row>
    <row r="196" spans="5:5" x14ac:dyDescent="0.3">
      <c r="E196" s="34"/>
    </row>
    <row r="197" spans="5:5" x14ac:dyDescent="0.3">
      <c r="E197" s="34"/>
    </row>
    <row r="198" spans="5:5" x14ac:dyDescent="0.3">
      <c r="E198" s="34"/>
    </row>
    <row r="199" spans="5:5" x14ac:dyDescent="0.3">
      <c r="E199" s="34"/>
    </row>
    <row r="200" spans="5:5" x14ac:dyDescent="0.3">
      <c r="E200" s="34"/>
    </row>
    <row r="201" spans="5:5" x14ac:dyDescent="0.3">
      <c r="E201" s="34"/>
    </row>
    <row r="202" spans="5:5" x14ac:dyDescent="0.3">
      <c r="E202" s="34"/>
    </row>
    <row r="203" spans="5:5" x14ac:dyDescent="0.3">
      <c r="E203" s="34"/>
    </row>
    <row r="204" spans="5:5" x14ac:dyDescent="0.3">
      <c r="E204" s="34"/>
    </row>
    <row r="205" spans="5:5" x14ac:dyDescent="0.3">
      <c r="E205" s="34"/>
    </row>
    <row r="206" spans="5:5" x14ac:dyDescent="0.3">
      <c r="E206" s="34"/>
    </row>
    <row r="207" spans="5:5" x14ac:dyDescent="0.3">
      <c r="E207" s="34"/>
    </row>
    <row r="208" spans="5:5" x14ac:dyDescent="0.3">
      <c r="E208" s="34"/>
    </row>
    <row r="209" spans="5:5" x14ac:dyDescent="0.3">
      <c r="E209" s="34"/>
    </row>
    <row r="210" spans="5:5" x14ac:dyDescent="0.3">
      <c r="E210" s="34"/>
    </row>
    <row r="211" spans="5:5" x14ac:dyDescent="0.3">
      <c r="E211" s="34"/>
    </row>
    <row r="212" spans="5:5" x14ac:dyDescent="0.3">
      <c r="E212" s="34"/>
    </row>
    <row r="213" spans="5:5" x14ac:dyDescent="0.3">
      <c r="E213" s="34"/>
    </row>
    <row r="214" spans="5:5" x14ac:dyDescent="0.3">
      <c r="E214" s="34"/>
    </row>
    <row r="215" spans="5:5" x14ac:dyDescent="0.3">
      <c r="E215" s="34"/>
    </row>
    <row r="216" spans="5:5" x14ac:dyDescent="0.3">
      <c r="E216" s="34"/>
    </row>
    <row r="217" spans="5:5" x14ac:dyDescent="0.3">
      <c r="E217" s="34"/>
    </row>
    <row r="218" spans="5:5" x14ac:dyDescent="0.3">
      <c r="E218" s="34"/>
    </row>
    <row r="219" spans="5:5" x14ac:dyDescent="0.3">
      <c r="E219" s="34"/>
    </row>
    <row r="220" spans="5:5" x14ac:dyDescent="0.3">
      <c r="E220" s="34"/>
    </row>
    <row r="221" spans="5:5" x14ac:dyDescent="0.3">
      <c r="E221" s="34"/>
    </row>
    <row r="222" spans="5:5" x14ac:dyDescent="0.3">
      <c r="E222" s="34"/>
    </row>
    <row r="223" spans="5:5" x14ac:dyDescent="0.3">
      <c r="E223" s="34"/>
    </row>
    <row r="224" spans="5:5" x14ac:dyDescent="0.3">
      <c r="E224" s="34"/>
    </row>
    <row r="225" spans="5:5" x14ac:dyDescent="0.3">
      <c r="E225" s="34"/>
    </row>
    <row r="226" spans="5:5" x14ac:dyDescent="0.3">
      <c r="E226" s="34"/>
    </row>
    <row r="227" spans="5:5" x14ac:dyDescent="0.3">
      <c r="E227" s="34"/>
    </row>
    <row r="228" spans="5:5" x14ac:dyDescent="0.3">
      <c r="E228" s="34"/>
    </row>
    <row r="229" spans="5:5" x14ac:dyDescent="0.3">
      <c r="E229" s="34"/>
    </row>
    <row r="230" spans="5:5" x14ac:dyDescent="0.3">
      <c r="E230" s="34"/>
    </row>
    <row r="231" spans="5:5" x14ac:dyDescent="0.3">
      <c r="E231" s="34"/>
    </row>
    <row r="232" spans="5:5" x14ac:dyDescent="0.3">
      <c r="E232" s="34"/>
    </row>
    <row r="233" spans="5:5" x14ac:dyDescent="0.3">
      <c r="E233" s="34"/>
    </row>
    <row r="234" spans="5:5" x14ac:dyDescent="0.3">
      <c r="E234" s="34"/>
    </row>
    <row r="235" spans="5:5" x14ac:dyDescent="0.3">
      <c r="E235" s="34"/>
    </row>
    <row r="236" spans="5:5" x14ac:dyDescent="0.3">
      <c r="E236" s="34"/>
    </row>
    <row r="237" spans="5:5" x14ac:dyDescent="0.3">
      <c r="E237" s="34"/>
    </row>
    <row r="238" spans="5:5" x14ac:dyDescent="0.3">
      <c r="E238" s="34"/>
    </row>
    <row r="239" spans="5:5" x14ac:dyDescent="0.3">
      <c r="E239" s="34"/>
    </row>
    <row r="240" spans="5:5" x14ac:dyDescent="0.3">
      <c r="E240" s="34"/>
    </row>
    <row r="241" spans="5:5" x14ac:dyDescent="0.3">
      <c r="E241" s="34"/>
    </row>
    <row r="242" spans="5:5" x14ac:dyDescent="0.3">
      <c r="E242" s="34"/>
    </row>
    <row r="243" spans="5:5" x14ac:dyDescent="0.3">
      <c r="E243" s="34"/>
    </row>
    <row r="244" spans="5:5" x14ac:dyDescent="0.3">
      <c r="E244" s="34"/>
    </row>
    <row r="245" spans="5:5" x14ac:dyDescent="0.3">
      <c r="E245" s="34"/>
    </row>
    <row r="246" spans="5:5" x14ac:dyDescent="0.3">
      <c r="E246" s="34"/>
    </row>
    <row r="247" spans="5:5" x14ac:dyDescent="0.3">
      <c r="E247" s="34"/>
    </row>
    <row r="248" spans="5:5" x14ac:dyDescent="0.3">
      <c r="E248" s="34"/>
    </row>
    <row r="249" spans="5:5" x14ac:dyDescent="0.3">
      <c r="E249" s="34"/>
    </row>
    <row r="250" spans="5:5" x14ac:dyDescent="0.3">
      <c r="E250" s="34"/>
    </row>
    <row r="251" spans="5:5" x14ac:dyDescent="0.3">
      <c r="E251" s="34"/>
    </row>
    <row r="252" spans="5:5" x14ac:dyDescent="0.3">
      <c r="E252" s="34"/>
    </row>
    <row r="253" spans="5:5" x14ac:dyDescent="0.3">
      <c r="E253" s="34"/>
    </row>
    <row r="254" spans="5:5" x14ac:dyDescent="0.3">
      <c r="E254" s="34"/>
    </row>
    <row r="255" spans="5:5" x14ac:dyDescent="0.3">
      <c r="E255" s="34"/>
    </row>
    <row r="256" spans="5:5" x14ac:dyDescent="0.3">
      <c r="E256" s="34"/>
    </row>
    <row r="257" spans="5:5" x14ac:dyDescent="0.3">
      <c r="E257" s="34"/>
    </row>
    <row r="258" spans="5:5" x14ac:dyDescent="0.3">
      <c r="E258" s="34"/>
    </row>
    <row r="259" spans="5:5" x14ac:dyDescent="0.3">
      <c r="E259" s="34"/>
    </row>
    <row r="260" spans="5:5" x14ac:dyDescent="0.3">
      <c r="E260" s="34"/>
    </row>
    <row r="261" spans="5:5" x14ac:dyDescent="0.3">
      <c r="E261" s="34"/>
    </row>
    <row r="262" spans="5:5" x14ac:dyDescent="0.3">
      <c r="E262" s="34"/>
    </row>
    <row r="263" spans="5:5" x14ac:dyDescent="0.3">
      <c r="E263" s="34"/>
    </row>
    <row r="264" spans="5:5" x14ac:dyDescent="0.3">
      <c r="E264" s="34"/>
    </row>
    <row r="265" spans="5:5" x14ac:dyDescent="0.3">
      <c r="E265" s="34"/>
    </row>
    <row r="266" spans="5:5" x14ac:dyDescent="0.3">
      <c r="E266" s="34"/>
    </row>
    <row r="267" spans="5:5" x14ac:dyDescent="0.3">
      <c r="E267" s="34"/>
    </row>
    <row r="268" spans="5:5" x14ac:dyDescent="0.3">
      <c r="E268" s="34"/>
    </row>
    <row r="269" spans="5:5" x14ac:dyDescent="0.3">
      <c r="E269" s="34"/>
    </row>
    <row r="270" spans="5:5" x14ac:dyDescent="0.3">
      <c r="E270" s="34"/>
    </row>
    <row r="271" spans="5:5" x14ac:dyDescent="0.3">
      <c r="E271" s="34"/>
    </row>
    <row r="272" spans="5:5" x14ac:dyDescent="0.3">
      <c r="E272" s="34"/>
    </row>
    <row r="273" spans="5:5" x14ac:dyDescent="0.3">
      <c r="E273" s="34"/>
    </row>
    <row r="274" spans="5:5" x14ac:dyDescent="0.3">
      <c r="E274" s="34"/>
    </row>
    <row r="275" spans="5:5" x14ac:dyDescent="0.3">
      <c r="E275" s="34"/>
    </row>
    <row r="276" spans="5:5" x14ac:dyDescent="0.3">
      <c r="E276" s="34"/>
    </row>
    <row r="277" spans="5:5" x14ac:dyDescent="0.3">
      <c r="E277" s="34"/>
    </row>
    <row r="278" spans="5:5" x14ac:dyDescent="0.3">
      <c r="E278" s="34"/>
    </row>
    <row r="279" spans="5:5" x14ac:dyDescent="0.3">
      <c r="E279" s="34"/>
    </row>
    <row r="280" spans="5:5" x14ac:dyDescent="0.3">
      <c r="E280" s="34"/>
    </row>
    <row r="281" spans="5:5" x14ac:dyDescent="0.3">
      <c r="E281" s="34"/>
    </row>
    <row r="282" spans="5:5" x14ac:dyDescent="0.3">
      <c r="E282" s="34"/>
    </row>
    <row r="283" spans="5:5" x14ac:dyDescent="0.3">
      <c r="E283" s="34"/>
    </row>
    <row r="284" spans="5:5" x14ac:dyDescent="0.3">
      <c r="E284" s="34"/>
    </row>
    <row r="285" spans="5:5" x14ac:dyDescent="0.3">
      <c r="E285" s="34"/>
    </row>
    <row r="286" spans="5:5" x14ac:dyDescent="0.3">
      <c r="E286" s="34"/>
    </row>
    <row r="287" spans="5:5" x14ac:dyDescent="0.3">
      <c r="E287" s="34"/>
    </row>
    <row r="288" spans="5:5" x14ac:dyDescent="0.3">
      <c r="E288" s="34"/>
    </row>
    <row r="289" spans="5:5" x14ac:dyDescent="0.3">
      <c r="E289" s="34"/>
    </row>
    <row r="290" spans="5:5" x14ac:dyDescent="0.3">
      <c r="E290" s="34"/>
    </row>
    <row r="291" spans="5:5" x14ac:dyDescent="0.3">
      <c r="E291" s="34"/>
    </row>
    <row r="292" spans="5:5" x14ac:dyDescent="0.3">
      <c r="E292" s="34"/>
    </row>
    <row r="293" spans="5:5" x14ac:dyDescent="0.3">
      <c r="E293" s="34"/>
    </row>
    <row r="294" spans="5:5" x14ac:dyDescent="0.3">
      <c r="E294" s="34"/>
    </row>
    <row r="295" spans="5:5" x14ac:dyDescent="0.3">
      <c r="E295" s="32"/>
    </row>
    <row r="296" spans="5:5" x14ac:dyDescent="0.3">
      <c r="E296" s="32"/>
    </row>
    <row r="297" spans="5:5" x14ac:dyDescent="0.3">
      <c r="E297" s="32"/>
    </row>
    <row r="298" spans="5:5" x14ac:dyDescent="0.3">
      <c r="E298" s="32"/>
    </row>
    <row r="299" spans="5:5" x14ac:dyDescent="0.3">
      <c r="E299" s="32"/>
    </row>
    <row r="300" spans="5:5" x14ac:dyDescent="0.3">
      <c r="E300" s="32"/>
    </row>
    <row r="301" spans="5:5" x14ac:dyDescent="0.3">
      <c r="E301" s="32"/>
    </row>
    <row r="302" spans="5:5" x14ac:dyDescent="0.3">
      <c r="E302" s="32"/>
    </row>
  </sheetData>
  <sheetProtection formatColumns="0" formatRows="0" sort="0" autoFilter="0"/>
  <autoFilter ref="A1:F119" xr:uid="{00000000-0009-0000-0000-000001000000}"/>
  <phoneticPr fontId="3" type="noConversion"/>
  <hyperlinks>
    <hyperlink ref="D25" r:id="rId1" xr:uid="{00000000-0004-0000-0100-000000000000}"/>
  </hyperlinks>
  <pageMargins left="0.70000000000000007" right="0.70000000000000007" top="0.75" bottom="0.75" header="0.30000000000000004" footer="0.30000000000000004"/>
  <pageSetup paperSize="9" fitToWidth="0" fitToHeight="0" orientation="portrait" r:id="rId2"/>
  <extLst>
    <ext xmlns:x14="http://schemas.microsoft.com/office/spreadsheetml/2009/9/main" uri="{CCE6A557-97BC-4b89-ADB6-D9C93CAAB3DF}">
      <x14:dataValidations xmlns:xm="http://schemas.microsoft.com/office/excel/2006/main" count="1">
        <x14:dataValidation type="list" showInputMessage="1" showErrorMessage="1" xr:uid="{00000000-0002-0000-0100-000000000000}">
          <x14:formula1>
            <xm:f>Sheet1!$A$5:$A$6</xm:f>
          </x14:formula1>
          <xm:sqref>F2:F119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5"/>
  <sheetViews>
    <sheetView workbookViewId="0">
      <selection activeCell="F4" sqref="F4"/>
    </sheetView>
  </sheetViews>
  <sheetFormatPr defaultRowHeight="14.5" x14ac:dyDescent="0.35"/>
  <cols>
    <col min="1" max="1" width="8.81640625" customWidth="1"/>
    <col min="2" max="2" width="14.1796875" customWidth="1"/>
    <col min="3" max="3" width="15.81640625" customWidth="1"/>
    <col min="4" max="4" width="13" customWidth="1"/>
    <col min="5" max="5" width="12.1796875" customWidth="1"/>
    <col min="6" max="6" width="13.81640625" customWidth="1"/>
    <col min="8" max="8" width="14.26953125" customWidth="1"/>
  </cols>
  <sheetData>
    <row r="1" spans="1:8" ht="33" customHeight="1" x14ac:dyDescent="0.35">
      <c r="A1" s="36"/>
      <c r="B1" s="36"/>
      <c r="C1" s="37" t="s">
        <v>343</v>
      </c>
      <c r="D1" s="37"/>
      <c r="E1" s="37"/>
      <c r="F1" s="37"/>
    </row>
    <row r="2" spans="1:8" ht="28" customHeight="1" x14ac:dyDescent="0.35">
      <c r="A2" s="36"/>
      <c r="B2" s="36"/>
      <c r="C2" s="15" t="s">
        <v>333</v>
      </c>
      <c r="D2" s="15" t="s">
        <v>334</v>
      </c>
      <c r="E2" s="15" t="s">
        <v>335</v>
      </c>
      <c r="F2" s="15" t="s">
        <v>336</v>
      </c>
      <c r="H2" s="27" t="s">
        <v>394</v>
      </c>
    </row>
    <row r="3" spans="1:8" ht="32.5" customHeight="1" x14ac:dyDescent="0.35">
      <c r="A3" s="38" t="s">
        <v>337</v>
      </c>
      <c r="B3" s="15" t="s">
        <v>338</v>
      </c>
      <c r="C3" s="16">
        <f>COUNTIFS(NFR!E2:E119,Sheet1!B4,NFR!F2:F119,Sheet1!A5)*Sheet1!B5</f>
        <v>0</v>
      </c>
      <c r="D3" s="16">
        <v>0</v>
      </c>
      <c r="E3" s="16">
        <f>SUM(C3:D3)</f>
        <v>0</v>
      </c>
      <c r="F3" s="18">
        <f>COUNTIFS(NFR!E2:E119,Sheet1!B4)*Sheet1!B5</f>
        <v>276</v>
      </c>
      <c r="H3" s="27">
        <f>COUNTIFS(NFR!E2:E119,Sheet1!B4,NFR!F2:F119,"")</f>
        <v>92</v>
      </c>
    </row>
    <row r="4" spans="1:8" ht="31" customHeight="1" x14ac:dyDescent="0.35">
      <c r="A4" s="38"/>
      <c r="B4" s="15" t="s">
        <v>339</v>
      </c>
      <c r="C4" s="16">
        <f>COUNTIFS(NFR!E2:E119,Sheet1!C4,NFR!F2:F119,Sheet1!A5)*Sheet1!C5</f>
        <v>0</v>
      </c>
      <c r="D4" s="16">
        <v>0</v>
      </c>
      <c r="E4" s="16">
        <f>SUM(C4:D4)</f>
        <v>0</v>
      </c>
      <c r="F4" s="18">
        <f>COUNTIFS(NFR!E2:E119,Sheet1!C4)*Sheet1!C5</f>
        <v>52</v>
      </c>
      <c r="H4" s="27">
        <f>COUNTIFS(NFR!E2:E119,Sheet1!C4,NFR!F2:F119,"")</f>
        <v>26</v>
      </c>
    </row>
    <row r="5" spans="1:8" s="14" customFormat="1" ht="25" customHeight="1" x14ac:dyDescent="0.35">
      <c r="A5" s="39" t="s">
        <v>340</v>
      </c>
      <c r="B5" s="39"/>
      <c r="C5" s="39"/>
      <c r="D5" s="39"/>
      <c r="E5" s="17">
        <f>SUM(E3:E4)</f>
        <v>0</v>
      </c>
      <c r="F5" s="17">
        <f>SUM(F3:F4)</f>
        <v>328</v>
      </c>
      <c r="H5" s="28">
        <f>SUM(H3:H4)</f>
        <v>118</v>
      </c>
    </row>
  </sheetData>
  <mergeCells count="4">
    <mergeCell ref="A1:B2"/>
    <mergeCell ref="C1:F1"/>
    <mergeCell ref="A3:A4"/>
    <mergeCell ref="A5:D5"/>
  </mergeCells>
  <pageMargins left="0.70000000000000007" right="0.70000000000000007" top="0.75" bottom="0.75" header="0.30000000000000004" footer="0.30000000000000004"/>
  <pageSetup paperSize="0" fitToWidth="0" fitToHeight="0" orientation="portrait" horizontalDpi="0" verticalDpi="0" copie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9E4A522C14CAB941B751DF02588BBCBD" ma:contentTypeVersion="8" ma:contentTypeDescription="Kurkite naują dokumentą." ma:contentTypeScope="" ma:versionID="f9a4997b885f6ec9497fa6a82737a897">
  <xsd:schema xmlns:xsd="http://www.w3.org/2001/XMLSchema" xmlns:xs="http://www.w3.org/2001/XMLSchema" xmlns:p="http://schemas.microsoft.com/office/2006/metadata/properties" xmlns:ns2="f42e6806-318f-4eed-b4ec-a188c677d22b" targetNamespace="http://schemas.microsoft.com/office/2006/metadata/properties" ma:root="true" ma:fieldsID="3d951b5d0876ea644a348e3440c7cd39" ns2:_="">
    <xsd:import namespace="f42e6806-318f-4eed-b4ec-a188c677d22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2e6806-318f-4eed-b4ec-a188c677d22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E4E1264-5061-46AA-A059-3DD88B1F44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2e6806-318f-4eed-b4ec-a188c677d2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5A1CCF5-232F-4925-98D1-BA5D9FED0E3F}">
  <ds:schemaRefs>
    <ds:schemaRef ds:uri="http://purl.org/dc/terms/"/>
    <ds:schemaRef ds:uri="f42e6806-318f-4eed-b4ec-a188c677d22b"/>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22A37C8F-27F5-4407-BF91-402C98267F6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NFR</vt:lpstr>
      <vt:lpstr>Naudingumo_balo_skaičiavimas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Rasa Audickaitė</dc:creator>
  <cp:lastModifiedBy>Božena Rokienė</cp:lastModifiedBy>
  <dcterms:created xsi:type="dcterms:W3CDTF">2019-09-18T08:03:42Z</dcterms:created>
  <dcterms:modified xsi:type="dcterms:W3CDTF">2021-03-03T06:26:52Z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fcb905c-755b-4fd4-bd20-0d682d4f1d27_Enabled">
    <vt:lpwstr>True</vt:lpwstr>
  </property>
  <property fmtid="{D5CDD505-2E9C-101B-9397-08002B2CF9AE}" pid="3" name="MSIP_Label_cfcb905c-755b-4fd4-bd20-0d682d4f1d27_SiteId">
    <vt:lpwstr>d91d5b65-9d38-4908-9bd1-ebc28a01cade</vt:lpwstr>
  </property>
  <property fmtid="{D5CDD505-2E9C-101B-9397-08002B2CF9AE}" pid="4" name="MSIP_Label_cfcb905c-755b-4fd4-bd20-0d682d4f1d27_SetDate">
    <vt:lpwstr>2019-09-18T08:03:48.2598374Z</vt:lpwstr>
  </property>
  <property fmtid="{D5CDD505-2E9C-101B-9397-08002B2CF9AE}" pid="5" name="MSIP_Label_cfcb905c-755b-4fd4-bd20-0d682d4f1d27_Name">
    <vt:lpwstr>Internal</vt:lpwstr>
  </property>
  <property fmtid="{D5CDD505-2E9C-101B-9397-08002B2CF9AE}" pid="6" name="MSIP_Label_cfcb905c-755b-4fd4-bd20-0d682d4f1d27_ActionId">
    <vt:lpwstr>d1e0fbf8-3587-4f27-8a9f-e21f378b266a</vt:lpwstr>
  </property>
  <property fmtid="{D5CDD505-2E9C-101B-9397-08002B2CF9AE}" pid="7" name="MSIP_Label_cfcb905c-755b-4fd4-bd20-0d682d4f1d27_Extended_MSFT_Method">
    <vt:lpwstr>Automatic</vt:lpwstr>
  </property>
  <property fmtid="{D5CDD505-2E9C-101B-9397-08002B2CF9AE}" pid="8" name="Sensitivity">
    <vt:lpwstr>Internal</vt:lpwstr>
  </property>
  <property fmtid="{D5CDD505-2E9C-101B-9397-08002B2CF9AE}" pid="9" name="ContentTypeId">
    <vt:lpwstr>0x0101009E4A522C14CAB941B751DF02588BBCBD</vt:lpwstr>
  </property>
</Properties>
</file>