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Prekiu_ir_paslaugu_grupe\Pirkimai_vykdomi\Rima\Tarptautiniai konkursai\AK Tepimo medziagos\Sutartys\Soliris\Soliris sutartis is pasiulymas viesinimui\"/>
    </mc:Choice>
  </mc:AlternateContent>
  <xr:revisionPtr revIDLastSave="0" documentId="8_{7B5B62CC-9815-4262-9A05-0818C4627AE5}" xr6:coauthVersionLast="46" xr6:coauthVersionMax="46" xr10:uidLastSave="{00000000-0000-0000-0000-000000000000}"/>
  <bookViews>
    <workbookView xWindow="1520" yWindow="1520" windowWidth="15520" windowHeight="9080" xr2:uid="{122D6CFB-B11D-4C2A-BEE4-8C05C6724F93}"/>
  </bookViews>
  <sheets>
    <sheet name="Sheet1" sheetId="1" r:id="rId1"/>
  </sheets>
  <definedNames>
    <definedName name="_xlnm._FilterDatabase" localSheetId="0" hidden="1">Sheet1!$A$1:$G$66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65" i="1" l="1"/>
  <c r="G5" i="1"/>
  <c r="G9" i="1"/>
  <c r="G11" i="1"/>
  <c r="G13" i="1"/>
  <c r="G15" i="1"/>
  <c r="G17" i="1"/>
  <c r="G19" i="1"/>
  <c r="G21" i="1"/>
  <c r="G23" i="1"/>
  <c r="G25" i="1"/>
  <c r="G27" i="1"/>
  <c r="G29" i="1"/>
  <c r="G31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3" i="1"/>
  <c r="A5" i="1" l="1"/>
  <c r="A7" i="1" l="1"/>
  <c r="A9" i="1" s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A37" i="1" s="1"/>
  <c r="A39" i="1" s="1"/>
  <c r="A41" i="1" s="1"/>
  <c r="A43" i="1" s="1"/>
  <c r="A45" i="1" s="1"/>
  <c r="A47" i="1" s="1"/>
  <c r="A49" i="1" s="1"/>
  <c r="A51" i="1" s="1"/>
  <c r="A53" i="1" s="1"/>
  <c r="A55" i="1" s="1"/>
  <c r="A57" i="1" s="1"/>
  <c r="A59" i="1" s="1"/>
  <c r="A61" i="1" s="1"/>
  <c r="A63" i="1" s="1"/>
  <c r="A65" i="1" s="1"/>
</calcChain>
</file>

<file path=xl/sharedStrings.xml><?xml version="1.0" encoding="utf-8"?>
<sst xmlns="http://schemas.openxmlformats.org/spreadsheetml/2006/main" count="122" uniqueCount="61">
  <si>
    <t>p.o.d. Nr.</t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</si>
  <si>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 xml:space="preserve">Kluberplex BEM 41-132 </t>
    </r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</si>
  <si>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>LZ-CNII (U)</t>
    </r>
  </si>
  <si>
    <r>
      <t xml:space="preserve">Hidraulinė alyva </t>
    </r>
    <r>
      <rPr>
        <b/>
        <i/>
        <sz val="10"/>
        <color theme="1"/>
        <rFont val="Times New Roman"/>
        <family val="1"/>
        <charset val="186"/>
      </rPr>
      <t>Fuchs Renolin HVXA 46</t>
    </r>
  </si>
  <si>
    <t>L</t>
  </si>
  <si>
    <t>kg</t>
  </si>
  <si>
    <t>Mato vnt.</t>
  </si>
  <si>
    <t>Vnt. kaina, Eur be PVM</t>
  </si>
  <si>
    <t>Preliminarus kiekis*</t>
  </si>
  <si>
    <t>* siūlomų prekių atitiktį Techninės specifikacijos reikalavimams tiekėjas įrodo užpildant Techninės specifikacijos 3 priedą ir pateikiant atitinkamus siūlomų prekių charakteristikas įrodančius dokumentus, nurodytus Techninės specifikacijos 4.1 punkte.</t>
  </si>
  <si>
    <r>
      <t xml:space="preserve">Hidraulinė alyva </t>
    </r>
    <r>
      <rPr>
        <b/>
        <i/>
        <sz val="10"/>
        <color theme="1"/>
        <rFont val="Times New Roman"/>
        <family val="1"/>
        <charset val="186"/>
      </rPr>
      <t>FANFARO Hydro HV ISO 32</t>
    </r>
    <r>
      <rPr>
        <sz val="11"/>
        <color theme="1"/>
        <rFont val="Times New Roman"/>
        <family val="1"/>
        <charset val="186"/>
      </rPr>
      <t xml:space="preserve"> </t>
    </r>
  </si>
  <si>
    <t>arba lygiavertė</t>
  </si>
  <si>
    <r>
      <t xml:space="preserve">Variklinė alyva </t>
    </r>
    <r>
      <rPr>
        <b/>
        <i/>
        <sz val="10"/>
        <color theme="1"/>
        <rFont val="Times New Roman"/>
        <family val="1"/>
        <charset val="186"/>
      </rPr>
      <t>M-14G2CS</t>
    </r>
  </si>
  <si>
    <t xml:space="preserve"> arba lygiavertė</t>
  </si>
  <si>
    <r>
      <t xml:space="preserve">Specialios paskirties tepalas </t>
    </r>
    <r>
      <rPr>
        <b/>
        <i/>
        <sz val="10"/>
        <color theme="1"/>
        <rFont val="Times New Roman"/>
        <family val="1"/>
        <charset val="186"/>
      </rPr>
      <t>Kranfett Original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</si>
  <si>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Emulsija </t>
    </r>
    <r>
      <rPr>
        <b/>
        <i/>
        <sz val="10"/>
        <color theme="1"/>
        <rFont val="Times New Roman"/>
        <family val="1"/>
        <charset val="186"/>
      </rPr>
      <t>ZUBORA 10H Plus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</si>
  <si>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Transmisinė alyva </t>
    </r>
    <r>
      <rPr>
        <b/>
        <i/>
        <sz val="10"/>
        <color theme="1"/>
        <rFont val="Times New Roman"/>
        <family val="1"/>
        <charset val="186"/>
      </rPr>
      <t>Lubrita Dexron IID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</si>
  <si>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Skvarbioji alyva </t>
    </r>
    <r>
      <rPr>
        <b/>
        <i/>
        <sz val="10"/>
        <color theme="1"/>
        <rFont val="Times New Roman"/>
        <family val="1"/>
        <charset val="186"/>
      </rPr>
      <t>SKF LHDF 900/5</t>
    </r>
  </si>
  <si>
    <r>
      <t xml:space="preserve">Pramoninė alyva </t>
    </r>
    <r>
      <rPr>
        <b/>
        <i/>
        <sz val="10"/>
        <color theme="1"/>
        <rFont val="Times New Roman"/>
        <family val="1"/>
        <charset val="186"/>
      </rPr>
      <t>I-12 A</t>
    </r>
  </si>
  <si>
    <r>
      <t xml:space="preserve">Ašinė alyva </t>
    </r>
    <r>
      <rPr>
        <b/>
        <i/>
        <sz val="10"/>
        <color theme="1"/>
        <rFont val="Times New Roman"/>
        <family val="1"/>
        <charset val="186"/>
      </rPr>
      <t>Orlen PM-30/50-0-020 (U)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</si>
  <si>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>CIATIM-201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</si>
  <si>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Alyva </t>
    </r>
    <r>
      <rPr>
        <b/>
        <i/>
        <sz val="10"/>
        <color theme="1"/>
        <rFont val="Times New Roman"/>
        <family val="1"/>
        <charset val="186"/>
      </rPr>
      <t>Shell Tonna S3 M 68</t>
    </r>
  </si>
  <si>
    <r>
      <t xml:space="preserve">Turbinų alyva </t>
    </r>
    <r>
      <rPr>
        <b/>
        <i/>
        <sz val="10"/>
        <color theme="1"/>
        <rFont val="Times New Roman"/>
        <family val="1"/>
        <charset val="186"/>
      </rPr>
      <t>Tp-22s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</si>
  <si>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>ŽT-79L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</si>
  <si>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Transmisinė alyva </t>
    </r>
    <r>
      <rPr>
        <b/>
        <i/>
        <sz val="10"/>
        <color theme="1"/>
        <rFont val="Times New Roman"/>
        <family val="1"/>
        <charset val="186"/>
      </rPr>
      <t xml:space="preserve">Mobil Synthetic Gear Oil 75W-90 </t>
    </r>
  </si>
  <si>
    <r>
      <t xml:space="preserve">Alyva </t>
    </r>
    <r>
      <rPr>
        <b/>
        <i/>
        <sz val="10"/>
        <color theme="1"/>
        <rFont val="Times New Roman"/>
        <family val="1"/>
        <charset val="186"/>
      </rPr>
      <t>Molyduval Phönix M22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</si>
  <si>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 xml:space="preserve">Orlen L-AN 46 </t>
    </r>
  </si>
  <si>
    <r>
      <t xml:space="preserve">Pasta </t>
    </r>
    <r>
      <rPr>
        <b/>
        <i/>
        <sz val="10"/>
        <color theme="1"/>
        <rFont val="Times New Roman"/>
        <family val="1"/>
        <charset val="186"/>
      </rPr>
      <t>MOLYKOTE® Cu-7439 Plus Paste</t>
    </r>
    <r>
      <rPr>
        <sz val="10"/>
        <color theme="1"/>
        <rFont val="Times New Roman"/>
        <family val="1"/>
        <charset val="186"/>
      </rPr>
      <t xml:space="preserve">  </t>
    </r>
  </si>
  <si>
    <r>
      <t xml:space="preserve">Alyva </t>
    </r>
    <r>
      <rPr>
        <b/>
        <i/>
        <sz val="10"/>
        <color theme="1"/>
        <rFont val="Times New Roman"/>
        <family val="1"/>
        <charset val="186"/>
      </rPr>
      <t>AeroShell Fluid 41</t>
    </r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</si>
  <si>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>Shell Gadus S3 V220C 2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</si>
  <si>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>Fuch Renolit HLT2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</si>
  <si>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Aušinimo tepalas kompresoriams </t>
    </r>
    <r>
      <rPr>
        <b/>
        <i/>
        <sz val="10"/>
        <color theme="1"/>
        <rFont val="Times New Roman"/>
        <family val="1"/>
        <charset val="186"/>
      </rPr>
      <t>Ultra Coolant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</si>
  <si>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>AeroShell Grease 6</t>
    </r>
  </si>
  <si>
    <r>
      <t xml:space="preserve">Transmisinė alyva </t>
    </r>
    <r>
      <rPr>
        <b/>
        <i/>
        <sz val="10"/>
        <color theme="1"/>
        <rFont val="Times New Roman"/>
        <family val="1"/>
        <charset val="186"/>
      </rPr>
      <t>Shell Spirax S1 ATF TASA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</si>
  <si>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Transmisinė alyva </t>
    </r>
    <r>
      <rPr>
        <b/>
        <i/>
        <sz val="10"/>
        <color theme="1"/>
        <rFont val="Times New Roman"/>
        <family val="1"/>
        <charset val="186"/>
      </rPr>
      <t>Shell Spirax S4 TXM</t>
    </r>
  </si>
  <si>
    <r>
      <t xml:space="preserve">Hidraulinė alyva </t>
    </r>
    <r>
      <rPr>
        <b/>
        <i/>
        <sz val="10"/>
        <color theme="1"/>
        <rFont val="Times New Roman"/>
        <family val="1"/>
        <charset val="186"/>
      </rPr>
      <t>Fuchs Renofluid TF 1500</t>
    </r>
    <r>
      <rPr>
        <sz val="10"/>
        <color theme="1"/>
        <rFont val="Times New Roman"/>
        <family val="1"/>
        <charset val="186"/>
      </rPr>
      <t xml:space="preserve"> </t>
    </r>
  </si>
  <si>
    <r>
      <t xml:space="preserve">Alyva </t>
    </r>
    <r>
      <rPr>
        <b/>
        <i/>
        <sz val="10"/>
        <color theme="1"/>
        <rFont val="Times New Roman"/>
        <family val="1"/>
        <charset val="186"/>
      </rPr>
      <t>Mogul Trans 80W-90</t>
    </r>
  </si>
  <si>
    <r>
      <t xml:space="preserve">Transmisinė alyva </t>
    </r>
    <r>
      <rPr>
        <b/>
        <i/>
        <sz val="10"/>
        <color theme="1"/>
        <rFont val="Times New Roman"/>
        <family val="1"/>
        <charset val="186"/>
      </rPr>
      <t xml:space="preserve">Klubersynth GE 4 75W 90 </t>
    </r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</si>
  <si>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>Molykote Longterm 2 plus</t>
    </r>
    <r>
      <rPr>
        <sz val="10"/>
        <color theme="1"/>
        <rFont val="Times New Roman"/>
        <family val="1"/>
        <charset val="186"/>
      </rPr>
      <t xml:space="preserve"> </t>
    </r>
  </si>
  <si>
    <t>arba lygiavertis</t>
  </si>
  <si>
    <r>
      <t xml:space="preserve">Tepalas </t>
    </r>
    <r>
      <rPr>
        <b/>
        <i/>
        <sz val="10"/>
        <color theme="1"/>
        <rFont val="Times New Roman"/>
        <family val="1"/>
        <charset val="186"/>
      </rPr>
      <t>Voler Compound 2000E</t>
    </r>
    <r>
      <rPr>
        <sz val="10"/>
        <color theme="1"/>
        <rFont val="Times New Roman"/>
        <family val="1"/>
        <charset val="186"/>
      </rPr>
      <t xml:space="preserve"> (aerozolis) </t>
    </r>
  </si>
  <si>
    <r>
      <t xml:space="preserve">Tirštasis tepalas </t>
    </r>
    <r>
      <rPr>
        <b/>
        <i/>
        <sz val="10"/>
        <color theme="1"/>
        <rFont val="Times New Roman"/>
        <family val="1"/>
        <charset val="186"/>
      </rPr>
      <t>Berulub Krytox EP</t>
    </r>
    <r>
      <rPr>
        <sz val="10"/>
        <color theme="1"/>
        <rFont val="Times New Roman"/>
        <family val="1"/>
        <charset val="186"/>
      </rPr>
      <t xml:space="preserve"> </t>
    </r>
  </si>
  <si>
    <t xml:space="preserve">Prekės pavadinimas </t>
  </si>
  <si>
    <t>Siūlomas prekės pavadinimas*</t>
  </si>
  <si>
    <t>Bendra kaina, Eur be PVM</t>
  </si>
  <si>
    <t xml:space="preserve">Transmisinė alyva Klubersynth GE 4 75W 90 </t>
  </si>
  <si>
    <t>Variklinė alyva M-14G2CS</t>
  </si>
  <si>
    <t>Tepalas LZ-CNII (U)</t>
  </si>
  <si>
    <t xml:space="preserve">Tepalas ŽT-79L </t>
  </si>
  <si>
    <t xml:space="preserve">Turbinų alyva Tp-22s </t>
  </si>
  <si>
    <t>Alyva Shell Tonna S3 M 68</t>
  </si>
  <si>
    <t xml:space="preserve">Tepalas CIATIM-201 </t>
  </si>
  <si>
    <t xml:space="preserve">Tepalas Shell Gadus S3 V220C 2 </t>
  </si>
  <si>
    <t>Shell Tegula V 32, Shell UK Oil Products Limited</t>
  </si>
  <si>
    <t xml:space="preserve">Hydrol L-HV 32, ORLEN OIL Sp.z o.o., Lenkija </t>
  </si>
  <si>
    <t xml:space="preserve">Tepalas Orlen L-AN 46 </t>
  </si>
  <si>
    <t>Transmisinė alyva Shell Spirax S4 TXM</t>
  </si>
  <si>
    <t xml:space="preserve">Transmisinė alyva Shell Spirax S1 ATF TASA </t>
  </si>
  <si>
    <t xml:space="preserve">Tepalas Kluberplex BEM 41-132 </t>
  </si>
  <si>
    <t xml:space="preserve">Ašinė alyva Orlen PM-30/50-0-020 (U) </t>
  </si>
  <si>
    <t>Pramoninė alyva I-12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</si>
</sst>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B6A21-87FE-4EE3-9426-B74EDD700E18}">
  <dimension ref="A1:G7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9" sqref="M9"/>
    </sheetView>
  </sheetViews>
  <sheetFormatPr defaultColWidth="9.1796875" defaultRowHeight="14.5" x14ac:dyDescent="0.35"/>
  <cols>
    <col min="1" max="1" width="8.7265625" style="1" customWidth="1"/>
    <col min="2" max="2" width="48.7265625" style="1" customWidth="1"/>
    <col min="3" max="3" width="38.1796875" style="1" customWidth="1"/>
    <col min="4" max="4" width="9.1796875" style="1" customWidth="1"/>
    <col min="5" max="5" width="16.81640625" style="1" customWidth="1"/>
    <col min="6" max="6" width="15.26953125" style="1" customWidth="1"/>
    <col min="7" max="7" width="13" style="1" customWidth="1"/>
    <col min="8" max="16384" width="9.1796875" style="1"/>
  </cols>
  <sheetData>
    <row r="1" spans="1:7" ht="25" customHeight="1" x14ac:dyDescent="0.35">
      <c r="A1" s="16" t="s">
        <v>0</v>
      </c>
      <c r="B1" s="16" t="s">
        <v>42</v>
      </c>
      <c r="C1" s="16" t="s">
        <v>43</v>
      </c>
      <c r="D1" s="16" t="s">
        <v>6</v>
      </c>
      <c r="E1" s="16" t="s">
        <v>8</v>
      </c>
      <c r="F1" s="16" t="s">
        <v>7</v>
      </c>
      <c r="G1" s="16" t="s">
        <v>44</v>
      </c>
    </row>
    <row r="2" spans="1:7" ht="13" customHeight="1" thickBot="1" x14ac:dyDescent="0.4">
      <c r="A2" s="29"/>
      <c r="B2" s="17"/>
      <c r="C2" s="17"/>
      <c r="D2" s="29"/>
      <c r="E2" s="29"/>
      <c r="F2" s="29"/>
      <c r="G2" s="29"/>
    </row>
    <row r="3" spans="1:7" ht="13" customHeight="1" x14ac:dyDescent="0.35">
      <c r="A3" s="18">
        <v>1</v>
      </c>
      <c r="B3" s="9" t="s">
        <v>10</v>
      </c>
      <c r="C3" s="13" t="s">
        <v>11</v>
      </c>
      <c r="D3" s="18" t="s">
        <v>4</v>
      </c>
      <c r="E3" s="18">
        <v>8528</v>
      </c>
      <c r="F3" s="16">
        <v>1.0900000000000001</v>
      </c>
      <c r="G3" s="18">
        <f>E3*F3</f>
        <v>9295.52</v>
      </c>
    </row>
    <row r="4" spans="1:7" ht="28" customHeight="1" thickBot="1" x14ac:dyDescent="0.4">
      <c r="A4" s="19"/>
      <c r="B4" s="10" t="s">
        <v>11</v>
      </c>
      <c r="C4" s="15" t="s">
        <v>54</v>
      </c>
      <c r="D4" s="19"/>
      <c r="E4" s="19"/>
      <c r="F4" s="17"/>
      <c r="G4" s="19"/>
    </row>
    <row r="5" spans="1:7" x14ac:dyDescent="0.35">
      <c r="A5" s="26">
        <f>SUM(A3+1)</f>
        <v>2</v>
      </c>
      <c r="B5" s="9" t="s">
        <v>12</v>
      </c>
      <c r="C5" s="12" t="s">
        <v>46</v>
      </c>
      <c r="D5" s="18" t="s">
        <v>4</v>
      </c>
      <c r="E5" s="18">
        <v>8000</v>
      </c>
      <c r="F5" s="24">
        <v>0.69</v>
      </c>
      <c r="G5" s="18">
        <f t="shared" ref="G5" si="0">E5*F5</f>
        <v>5520</v>
      </c>
    </row>
    <row r="6" spans="1:7" ht="15" thickBot="1" x14ac:dyDescent="0.4">
      <c r="A6" s="27"/>
      <c r="B6" s="10" t="s">
        <v>11</v>
      </c>
      <c r="C6" s="8"/>
      <c r="D6" s="19"/>
      <c r="E6" s="19"/>
      <c r="F6" s="25"/>
      <c r="G6" s="19"/>
    </row>
    <row r="7" spans="1:7" ht="14.5" customHeight="1" x14ac:dyDescent="0.35">
      <c r="A7" s="26">
        <f>SUM(A5+1)</f>
        <v>3</v>
      </c>
      <c r="B7" s="9" t="s">
        <v>14</v>
      </c>
      <c r="C7" s="7"/>
      <c r="D7" s="18" t="s">
        <v>5</v>
      </c>
      <c r="E7" s="18">
        <v>32</v>
      </c>
      <c r="F7" s="16"/>
      <c r="G7" s="18">
        <f t="shared" ref="G7" si="1">E7*F7</f>
        <v>0</v>
      </c>
    </row>
    <row r="8" spans="1:7" ht="15" thickBot="1" x14ac:dyDescent="0.4">
      <c r="A8" s="27"/>
      <c r="B8" s="10" t="s">
        <v>39</v>
      </c>
      <c r="C8" s="8"/>
      <c r="D8" s="19"/>
      <c r="E8" s="19"/>
      <c r="F8" s="17"/>
      <c r="G8" s="19"/>
    </row>
    <row r="9" spans="1:7" ht="27" customHeight="1" x14ac:dyDescent="0.35">
      <c r="A9" s="28">
        <f>SUM(A7+1)</f>
        <v>4</v>
      </c>
      <c r="B9" s="9" t="s">
        <v>37</v>
      </c>
      <c r="C9" s="11" t="s">
        <v>45</v>
      </c>
      <c r="D9" s="18" t="s">
        <v>4</v>
      </c>
      <c r="E9" s="18">
        <v>120</v>
      </c>
      <c r="F9" s="22">
        <v>27.2</v>
      </c>
      <c r="G9" s="20">
        <f t="shared" ref="G9" si="2">E9*F9</f>
        <v>3264</v>
      </c>
    </row>
    <row r="10" spans="1:7" ht="15" thickBot="1" x14ac:dyDescent="0.4">
      <c r="A10" s="28"/>
      <c r="B10" s="10" t="s">
        <v>11</v>
      </c>
      <c r="C10" s="8"/>
      <c r="D10" s="19"/>
      <c r="E10" s="19"/>
      <c r="F10" s="23"/>
      <c r="G10" s="21"/>
    </row>
    <row r="11" spans="1:7" ht="14.5" customHeight="1" x14ac:dyDescent="0.35">
      <c r="A11" s="26">
        <f>SUM(A9+1)</f>
        <v>5</v>
      </c>
      <c r="B11" s="9" t="s">
        <v>38</v>
      </c>
      <c r="C11" s="5"/>
      <c r="D11" s="18" t="s">
        <v>5</v>
      </c>
      <c r="E11" s="18">
        <v>120</v>
      </c>
      <c r="F11" s="16"/>
      <c r="G11" s="18">
        <f t="shared" ref="G11" si="3">E11*F11</f>
        <v>0</v>
      </c>
    </row>
    <row r="12" spans="1:7" ht="15" thickBot="1" x14ac:dyDescent="0.4">
      <c r="A12" s="27"/>
      <c r="B12" s="10" t="s">
        <v>39</v>
      </c>
      <c r="C12" s="8"/>
      <c r="D12" s="19"/>
      <c r="E12" s="19"/>
      <c r="F12" s="17"/>
      <c r="G12" s="19"/>
    </row>
    <row r="13" spans="1:7" x14ac:dyDescent="0.35">
      <c r="A13" s="28">
        <f>SUM(A11+1)</f>
        <v>6</v>
      </c>
      <c r="B13" s="9" t="s">
        <v>36</v>
      </c>
      <c r="C13" s="6"/>
      <c r="D13" s="18" t="s">
        <v>4</v>
      </c>
      <c r="E13" s="18">
        <v>2050</v>
      </c>
      <c r="F13" s="16"/>
      <c r="G13" s="18">
        <f t="shared" ref="G13" si="4">E13*F13</f>
        <v>0</v>
      </c>
    </row>
    <row r="14" spans="1:7" ht="15" thickBot="1" x14ac:dyDescent="0.4">
      <c r="A14" s="28"/>
      <c r="B14" s="10" t="s">
        <v>11</v>
      </c>
      <c r="C14" s="8"/>
      <c r="D14" s="19"/>
      <c r="E14" s="19"/>
      <c r="F14" s="17"/>
      <c r="G14" s="19"/>
    </row>
    <row r="15" spans="1:7" ht="14.5" customHeight="1" x14ac:dyDescent="0.35">
      <c r="A15" s="26">
        <f>SUM(A13+1)</f>
        <v>7</v>
      </c>
      <c r="B15" s="9" t="s">
        <v>35</v>
      </c>
      <c r="C15" s="5" t="s">
        <v>11</v>
      </c>
      <c r="D15" s="18" t="s">
        <v>4</v>
      </c>
      <c r="E15" s="18">
        <v>5535</v>
      </c>
      <c r="F15" s="16">
        <v>2.2400000000000002</v>
      </c>
      <c r="G15" s="18">
        <f t="shared" ref="G15" si="5">E15*F15</f>
        <v>12398.400000000001</v>
      </c>
    </row>
    <row r="16" spans="1:7" ht="26.5" thickBot="1" x14ac:dyDescent="0.4">
      <c r="A16" s="27"/>
      <c r="B16" s="10" t="s">
        <v>11</v>
      </c>
      <c r="C16" s="15" t="s">
        <v>53</v>
      </c>
      <c r="D16" s="19"/>
      <c r="E16" s="19"/>
      <c r="F16" s="17"/>
      <c r="G16" s="19"/>
    </row>
    <row r="17" spans="1:7" ht="14.5" customHeight="1" x14ac:dyDescent="0.35">
      <c r="A17" s="28">
        <f>SUM(A15+1)</f>
        <v>8</v>
      </c>
      <c r="B17" s="9" t="s">
        <v>34</v>
      </c>
      <c r="C17" s="11" t="s">
        <v>56</v>
      </c>
      <c r="D17" s="18" t="s">
        <v>4</v>
      </c>
      <c r="E17" s="18">
        <v>520</v>
      </c>
      <c r="F17" s="16">
        <v>2.99</v>
      </c>
      <c r="G17" s="20">
        <f t="shared" ref="G17" si="6">E17*F17</f>
        <v>1554.8000000000002</v>
      </c>
    </row>
    <row r="18" spans="1:7" ht="15" thickBot="1" x14ac:dyDescent="0.4">
      <c r="A18" s="28"/>
      <c r="B18" s="10" t="s">
        <v>11</v>
      </c>
      <c r="C18" s="8"/>
      <c r="D18" s="19"/>
      <c r="E18" s="19"/>
      <c r="F18" s="17"/>
      <c r="G18" s="21"/>
    </row>
    <row r="19" spans="1:7" ht="14.5" customHeight="1" x14ac:dyDescent="0.35">
      <c r="A19" s="26">
        <f>SUM(A17+1)</f>
        <v>9</v>
      </c>
      <c r="B19" s="9" t="s">
        <v>33</v>
      </c>
      <c r="C19" s="12" t="s">
        <v>57</v>
      </c>
      <c r="D19" s="18" t="s">
        <v>4</v>
      </c>
      <c r="E19" s="18">
        <v>700</v>
      </c>
      <c r="F19" s="16">
        <v>2.84</v>
      </c>
      <c r="G19" s="20">
        <f t="shared" ref="G19" si="7">E19*F19</f>
        <v>1988</v>
      </c>
    </row>
    <row r="20" spans="1:7" ht="15" thickBot="1" x14ac:dyDescent="0.4">
      <c r="A20" s="27"/>
      <c r="B20" s="10" t="s">
        <v>11</v>
      </c>
      <c r="C20" s="8"/>
      <c r="D20" s="19"/>
      <c r="E20" s="19"/>
      <c r="F20" s="17"/>
      <c r="G20" s="21"/>
    </row>
    <row r="21" spans="1:7" x14ac:dyDescent="0.35">
      <c r="A21" s="28">
        <f>SUM(A19+1)</f>
        <v>10</v>
      </c>
      <c r="B21" s="9" t="s">
        <v>1</v>
      </c>
      <c r="C21" s="11" t="s">
        <v>58</v>
      </c>
      <c r="D21" s="18" t="s">
        <v>5</v>
      </c>
      <c r="E21" s="18">
        <v>100</v>
      </c>
      <c r="F21" s="22">
        <v>24</v>
      </c>
      <c r="G21" s="20">
        <f t="shared" ref="G21" si="8">E21*F21</f>
        <v>2400</v>
      </c>
    </row>
    <row r="22" spans="1:7" ht="15" thickBot="1" x14ac:dyDescent="0.4">
      <c r="A22" s="28"/>
      <c r="B22" s="10" t="s">
        <v>39</v>
      </c>
      <c r="C22" s="8"/>
      <c r="D22" s="19"/>
      <c r="E22" s="19"/>
      <c r="F22" s="23"/>
      <c r="G22" s="21"/>
    </row>
    <row r="23" spans="1:7" x14ac:dyDescent="0.35">
      <c r="A23" s="26">
        <f>SUM(A21+1)</f>
        <v>11</v>
      </c>
      <c r="B23" s="9" t="s">
        <v>32</v>
      </c>
      <c r="C23" s="5"/>
      <c r="D23" s="18" t="s">
        <v>5</v>
      </c>
      <c r="E23" s="18">
        <v>96</v>
      </c>
      <c r="F23" s="16"/>
      <c r="G23" s="18">
        <f t="shared" ref="G23" si="9">E23*F23</f>
        <v>0</v>
      </c>
    </row>
    <row r="24" spans="1:7" ht="15" thickBot="1" x14ac:dyDescent="0.4">
      <c r="A24" s="27"/>
      <c r="B24" s="10" t="s">
        <v>39</v>
      </c>
      <c r="C24" s="8"/>
      <c r="D24" s="19"/>
      <c r="E24" s="19"/>
      <c r="F24" s="17"/>
      <c r="G24" s="19"/>
    </row>
    <row r="25" spans="1:7" ht="14.5" customHeight="1" x14ac:dyDescent="0.35">
      <c r="A25" s="28">
        <f>SUM(A23+1)</f>
        <v>12</v>
      </c>
      <c r="B25" s="9" t="s">
        <v>24</v>
      </c>
      <c r="C25" s="6"/>
      <c r="D25" s="18" t="s">
        <v>4</v>
      </c>
      <c r="E25" s="18">
        <v>2816</v>
      </c>
      <c r="F25" s="16"/>
      <c r="G25" s="18">
        <f t="shared" ref="G25" si="10">E25*F25</f>
        <v>0</v>
      </c>
    </row>
    <row r="26" spans="1:7" ht="15" thickBot="1" x14ac:dyDescent="0.4">
      <c r="A26" s="28"/>
      <c r="B26" s="10" t="s">
        <v>11</v>
      </c>
      <c r="C26" s="8"/>
      <c r="D26" s="19"/>
      <c r="E26" s="19"/>
      <c r="F26" s="17"/>
      <c r="G26" s="19"/>
    </row>
    <row r="27" spans="1:7" x14ac:dyDescent="0.35">
      <c r="A27" s="26">
        <f>SUM(A25+1)</f>
        <v>13</v>
      </c>
      <c r="B27" s="9" t="s">
        <v>2</v>
      </c>
      <c r="C27" s="12" t="s">
        <v>47</v>
      </c>
      <c r="D27" s="18" t="s">
        <v>5</v>
      </c>
      <c r="E27" s="18">
        <v>26520</v>
      </c>
      <c r="F27" s="16">
        <v>1.36</v>
      </c>
      <c r="G27" s="20">
        <f t="shared" ref="G27" si="11">E27*F27</f>
        <v>36067.200000000004</v>
      </c>
    </row>
    <row r="28" spans="1:7" ht="15" thickBot="1" x14ac:dyDescent="0.4">
      <c r="A28" s="27"/>
      <c r="B28" s="10" t="s">
        <v>39</v>
      </c>
      <c r="C28" s="8"/>
      <c r="D28" s="19"/>
      <c r="E28" s="19"/>
      <c r="F28" s="17"/>
      <c r="G28" s="21"/>
    </row>
    <row r="29" spans="1:7" x14ac:dyDescent="0.35">
      <c r="A29" s="28">
        <f>SUM(A27+1)</f>
        <v>14</v>
      </c>
      <c r="B29" s="9" t="s">
        <v>23</v>
      </c>
      <c r="C29" s="11" t="s">
        <v>48</v>
      </c>
      <c r="D29" s="18" t="s">
        <v>5</v>
      </c>
      <c r="E29" s="18">
        <v>1980</v>
      </c>
      <c r="F29" s="22">
        <v>15.2</v>
      </c>
      <c r="G29" s="20">
        <f t="shared" ref="G29" si="12">E29*F29</f>
        <v>30096</v>
      </c>
    </row>
    <row r="30" spans="1:7" ht="15" thickBot="1" x14ac:dyDescent="0.4">
      <c r="A30" s="28"/>
      <c r="B30" s="10" t="s">
        <v>39</v>
      </c>
      <c r="C30" s="8"/>
      <c r="D30" s="19"/>
      <c r="E30" s="19"/>
      <c r="F30" s="23"/>
      <c r="G30" s="21"/>
    </row>
    <row r="31" spans="1:7" x14ac:dyDescent="0.35">
      <c r="A31" s="26">
        <f>SUM(A29+1)</f>
        <v>15</v>
      </c>
      <c r="B31" s="9" t="s">
        <v>22</v>
      </c>
      <c r="C31" s="12" t="s">
        <v>49</v>
      </c>
      <c r="D31" s="18" t="s">
        <v>4</v>
      </c>
      <c r="E31" s="18">
        <v>2050</v>
      </c>
      <c r="F31" s="16">
        <v>0.67</v>
      </c>
      <c r="G31" s="20">
        <f t="shared" ref="G31" si="13">E31*F31</f>
        <v>1373.5</v>
      </c>
    </row>
    <row r="32" spans="1:7" ht="15" thickBot="1" x14ac:dyDescent="0.4">
      <c r="A32" s="27"/>
      <c r="B32" s="10" t="s">
        <v>11</v>
      </c>
      <c r="C32" s="8"/>
      <c r="D32" s="19"/>
      <c r="E32" s="19"/>
      <c r="F32" s="17"/>
      <c r="G32" s="21"/>
    </row>
    <row r="33" spans="1:7" x14ac:dyDescent="0.35">
      <c r="A33" s="28">
        <f>SUM(A31+1)</f>
        <v>16</v>
      </c>
      <c r="B33" s="9" t="s">
        <v>21</v>
      </c>
      <c r="C33" s="11" t="s">
        <v>50</v>
      </c>
      <c r="D33" s="18" t="s">
        <v>4</v>
      </c>
      <c r="E33" s="18">
        <v>1463</v>
      </c>
      <c r="F33" s="16">
        <v>2.42</v>
      </c>
      <c r="G33" s="20">
        <f t="shared" ref="G33" si="14">E33*F33</f>
        <v>3540.46</v>
      </c>
    </row>
    <row r="34" spans="1:7" ht="15" thickBot="1" x14ac:dyDescent="0.4">
      <c r="A34" s="28"/>
      <c r="B34" s="10" t="s">
        <v>11</v>
      </c>
      <c r="C34" s="8"/>
      <c r="D34" s="19"/>
      <c r="E34" s="19"/>
      <c r="F34" s="17"/>
      <c r="G34" s="21"/>
    </row>
    <row r="35" spans="1:7" ht="14.5" customHeight="1" x14ac:dyDescent="0.35">
      <c r="A35" s="26">
        <f>SUM(A33+1)</f>
        <v>17</v>
      </c>
      <c r="B35" s="9" t="s">
        <v>31</v>
      </c>
      <c r="C35" s="5"/>
      <c r="D35" s="18" t="s">
        <v>4</v>
      </c>
      <c r="E35" s="18">
        <v>1600</v>
      </c>
      <c r="F35" s="16"/>
      <c r="G35" s="18">
        <f t="shared" ref="G35" si="15">E35*F35</f>
        <v>0</v>
      </c>
    </row>
    <row r="36" spans="1:7" ht="31" customHeight="1" thickBot="1" x14ac:dyDescent="0.4">
      <c r="A36" s="27"/>
      <c r="B36" s="10" t="s">
        <v>39</v>
      </c>
      <c r="C36" s="8"/>
      <c r="D36" s="19"/>
      <c r="E36" s="19"/>
      <c r="F36" s="17"/>
      <c r="G36" s="19"/>
    </row>
    <row r="37" spans="1:7" ht="13" customHeight="1" x14ac:dyDescent="0.35">
      <c r="A37" s="26">
        <f>SUM(A35+1)</f>
        <v>18</v>
      </c>
      <c r="B37" s="9" t="s">
        <v>20</v>
      </c>
      <c r="C37" s="12" t="s">
        <v>51</v>
      </c>
      <c r="D37" s="18" t="s">
        <v>5</v>
      </c>
      <c r="E37" s="18">
        <v>119</v>
      </c>
      <c r="F37" s="16">
        <v>2.52</v>
      </c>
      <c r="G37" s="18">
        <f t="shared" ref="G37" si="16">E37*F37</f>
        <v>299.88</v>
      </c>
    </row>
    <row r="38" spans="1:7" ht="15" thickBot="1" x14ac:dyDescent="0.4">
      <c r="A38" s="27"/>
      <c r="B38" s="10" t="s">
        <v>39</v>
      </c>
      <c r="C38" s="8"/>
      <c r="D38" s="19"/>
      <c r="E38" s="19"/>
      <c r="F38" s="17"/>
      <c r="G38" s="19"/>
    </row>
    <row r="39" spans="1:7" x14ac:dyDescent="0.35">
      <c r="A39" s="26">
        <f>SUM(A37+1)</f>
        <v>19</v>
      </c>
      <c r="B39" s="9" t="s">
        <v>30</v>
      </c>
      <c r="C39" s="5"/>
      <c r="D39" s="18" t="s">
        <v>4</v>
      </c>
      <c r="E39" s="18">
        <v>90</v>
      </c>
      <c r="F39" s="16"/>
      <c r="G39" s="18">
        <f t="shared" ref="G39" si="17">E39*F39</f>
        <v>0</v>
      </c>
    </row>
    <row r="40" spans="1:7" ht="15" thickBot="1" x14ac:dyDescent="0.4">
      <c r="A40" s="27"/>
      <c r="B40" s="10" t="s">
        <v>39</v>
      </c>
      <c r="C40" s="8"/>
      <c r="D40" s="19"/>
      <c r="E40" s="19"/>
      <c r="F40" s="17"/>
      <c r="G40" s="19"/>
    </row>
    <row r="41" spans="1:7" ht="14.5" customHeight="1" x14ac:dyDescent="0.35">
      <c r="A41" s="26">
        <f>SUM(A39+1)</f>
        <v>20</v>
      </c>
      <c r="B41" s="9" t="s">
        <v>29</v>
      </c>
      <c r="C41" s="12" t="s">
        <v>52</v>
      </c>
      <c r="D41" s="18" t="s">
        <v>5</v>
      </c>
      <c r="E41" s="18">
        <v>129.6</v>
      </c>
      <c r="F41" s="22">
        <v>6.5</v>
      </c>
      <c r="G41" s="20">
        <f t="shared" ref="G41" si="18">E41*F41</f>
        <v>842.4</v>
      </c>
    </row>
    <row r="42" spans="1:7" s="3" customFormat="1" ht="15" thickBot="1" x14ac:dyDescent="0.4">
      <c r="A42" s="27"/>
      <c r="B42" s="10" t="s">
        <v>39</v>
      </c>
      <c r="C42" s="8"/>
      <c r="D42" s="19"/>
      <c r="E42" s="19"/>
      <c r="F42" s="23"/>
      <c r="G42" s="21"/>
    </row>
    <row r="43" spans="1:7" x14ac:dyDescent="0.35">
      <c r="A43" s="26">
        <f>SUM(A41+1)</f>
        <v>21</v>
      </c>
      <c r="B43" s="9" t="s">
        <v>28</v>
      </c>
      <c r="C43" s="5"/>
      <c r="D43" s="18" t="s">
        <v>4</v>
      </c>
      <c r="E43" s="18">
        <v>80</v>
      </c>
      <c r="F43" s="16"/>
      <c r="G43" s="18">
        <f t="shared" ref="G43" si="19">E43*F43</f>
        <v>0</v>
      </c>
    </row>
    <row r="44" spans="1:7" ht="15" thickBot="1" x14ac:dyDescent="0.4">
      <c r="A44" s="27"/>
      <c r="B44" s="10" t="s">
        <v>11</v>
      </c>
      <c r="C44" s="8"/>
      <c r="D44" s="19"/>
      <c r="E44" s="19"/>
      <c r="F44" s="17"/>
      <c r="G44" s="19"/>
    </row>
    <row r="45" spans="1:7" ht="14.5" customHeight="1" x14ac:dyDescent="0.35">
      <c r="A45" s="26">
        <f>SUM(A43+1)</f>
        <v>22</v>
      </c>
      <c r="B45" s="9" t="s">
        <v>40</v>
      </c>
      <c r="C45" s="5"/>
      <c r="D45" s="18" t="s">
        <v>4</v>
      </c>
      <c r="E45" s="18">
        <v>2</v>
      </c>
      <c r="F45" s="16"/>
      <c r="G45" s="18">
        <f t="shared" ref="G45" si="20">E45*F45</f>
        <v>0</v>
      </c>
    </row>
    <row r="46" spans="1:7" ht="15" thickBot="1" x14ac:dyDescent="0.4">
      <c r="A46" s="27"/>
      <c r="B46" s="10" t="s">
        <v>39</v>
      </c>
      <c r="C46" s="8"/>
      <c r="D46" s="19"/>
      <c r="E46" s="19"/>
      <c r="F46" s="17"/>
      <c r="G46" s="19"/>
    </row>
    <row r="47" spans="1:7" ht="14.5" customHeight="1" x14ac:dyDescent="0.35">
      <c r="A47" s="28">
        <f>SUM(A45+1)</f>
        <v>23</v>
      </c>
      <c r="B47" s="9" t="s">
        <v>41</v>
      </c>
      <c r="C47" s="6"/>
      <c r="D47" s="18" t="s">
        <v>5</v>
      </c>
      <c r="E47" s="18">
        <v>4</v>
      </c>
      <c r="F47" s="16"/>
      <c r="G47" s="18">
        <f t="shared" ref="G47" si="21">E47*F47</f>
        <v>0</v>
      </c>
    </row>
    <row r="48" spans="1:7" ht="15" thickBot="1" x14ac:dyDescent="0.4">
      <c r="A48" s="28"/>
      <c r="B48" s="10" t="s">
        <v>39</v>
      </c>
      <c r="C48" s="8"/>
      <c r="D48" s="19"/>
      <c r="E48" s="19"/>
      <c r="F48" s="17"/>
      <c r="G48" s="19"/>
    </row>
    <row r="49" spans="1:7" ht="14.5" customHeight="1" x14ac:dyDescent="0.35">
      <c r="A49" s="26">
        <f>SUM(A47+1)</f>
        <v>24</v>
      </c>
      <c r="B49" s="9" t="s">
        <v>27</v>
      </c>
      <c r="C49" s="5"/>
      <c r="D49" s="18" t="s">
        <v>5</v>
      </c>
      <c r="E49" s="18">
        <v>40</v>
      </c>
      <c r="F49" s="16"/>
      <c r="G49" s="18">
        <f t="shared" ref="G49" si="22">E49*F49</f>
        <v>0</v>
      </c>
    </row>
    <row r="50" spans="1:7" ht="15" thickBot="1" x14ac:dyDescent="0.4">
      <c r="A50" s="27"/>
      <c r="B50" s="10" t="s">
        <v>11</v>
      </c>
      <c r="C50" s="8"/>
      <c r="D50" s="19"/>
      <c r="E50" s="19"/>
      <c r="F50" s="17"/>
      <c r="G50" s="19"/>
    </row>
    <row r="51" spans="1:7" x14ac:dyDescent="0.35">
      <c r="A51" s="28">
        <f>SUM(A49+1)</f>
        <v>25</v>
      </c>
      <c r="B51" s="9" t="s">
        <v>26</v>
      </c>
      <c r="C51" s="11" t="s">
        <v>55</v>
      </c>
      <c r="D51" s="18" t="s">
        <v>4</v>
      </c>
      <c r="E51" s="18">
        <v>200</v>
      </c>
      <c r="F51" s="16">
        <v>1.25</v>
      </c>
      <c r="G51" s="20">
        <f t="shared" ref="G51" si="23">E51*F51</f>
        <v>250</v>
      </c>
    </row>
    <row r="52" spans="1:7" ht="15" thickBot="1" x14ac:dyDescent="0.4">
      <c r="A52" s="28"/>
      <c r="B52" s="10" t="s">
        <v>13</v>
      </c>
      <c r="C52" s="8"/>
      <c r="D52" s="19"/>
      <c r="E52" s="19"/>
      <c r="F52" s="17"/>
      <c r="G52" s="21"/>
    </row>
    <row r="53" spans="1:7" x14ac:dyDescent="0.35">
      <c r="A53" s="26">
        <f>SUM(A51+1)</f>
        <v>26</v>
      </c>
      <c r="B53" s="9" t="s">
        <v>25</v>
      </c>
      <c r="C53" s="5"/>
      <c r="D53" s="18" t="s">
        <v>4</v>
      </c>
      <c r="E53" s="18">
        <v>240</v>
      </c>
      <c r="F53" s="16"/>
      <c r="G53" s="18">
        <f t="shared" ref="G53" si="24">E53*F53</f>
        <v>0</v>
      </c>
    </row>
    <row r="54" spans="1:7" ht="15" thickBot="1" x14ac:dyDescent="0.4">
      <c r="A54" s="27"/>
      <c r="B54" s="10" t="s">
        <v>11</v>
      </c>
      <c r="C54" s="8"/>
      <c r="D54" s="19"/>
      <c r="E54" s="19"/>
      <c r="F54" s="17"/>
      <c r="G54" s="19"/>
    </row>
    <row r="55" spans="1:7" ht="14.5" customHeight="1" x14ac:dyDescent="0.35">
      <c r="A55" s="28">
        <f>SUM(A53+1)</f>
        <v>27</v>
      </c>
      <c r="B55" s="9" t="s">
        <v>19</v>
      </c>
      <c r="C55" s="11" t="s">
        <v>59</v>
      </c>
      <c r="D55" s="18" t="s">
        <v>4</v>
      </c>
      <c r="E55" s="18">
        <v>300</v>
      </c>
      <c r="F55" s="16">
        <v>1.25</v>
      </c>
      <c r="G55" s="20">
        <f t="shared" ref="G55" si="25">E55*F55</f>
        <v>375</v>
      </c>
    </row>
    <row r="56" spans="1:7" ht="15" thickBot="1" x14ac:dyDescent="0.4">
      <c r="A56" s="28"/>
      <c r="B56" s="10" t="s">
        <v>11</v>
      </c>
      <c r="C56" s="8"/>
      <c r="D56" s="19"/>
      <c r="E56" s="19"/>
      <c r="F56" s="17"/>
      <c r="G56" s="21"/>
    </row>
    <row r="57" spans="1:7" x14ac:dyDescent="0.35">
      <c r="A57" s="26">
        <f>SUM(A55+1)</f>
        <v>28</v>
      </c>
      <c r="B57" s="9" t="s">
        <v>18</v>
      </c>
      <c r="C57" s="12" t="s">
        <v>60</v>
      </c>
      <c r="D57" s="18" t="s">
        <v>5</v>
      </c>
      <c r="E57" s="18">
        <v>1025</v>
      </c>
      <c r="F57" s="16">
        <v>1.19</v>
      </c>
      <c r="G57" s="20">
        <f t="shared" ref="G57" si="26">E57*F57</f>
        <v>1219.75</v>
      </c>
    </row>
    <row r="58" spans="1:7" ht="15" thickBot="1" x14ac:dyDescent="0.4">
      <c r="A58" s="27"/>
      <c r="B58" s="10" t="s">
        <v>11</v>
      </c>
      <c r="C58" s="8"/>
      <c r="D58" s="19"/>
      <c r="E58" s="19"/>
      <c r="F58" s="17"/>
      <c r="G58" s="21"/>
    </row>
    <row r="59" spans="1:7" x14ac:dyDescent="0.35">
      <c r="A59" s="28">
        <f>SUM(A57+1)</f>
        <v>29</v>
      </c>
      <c r="B59" s="9" t="s">
        <v>3</v>
      </c>
      <c r="C59" s="6"/>
      <c r="D59" s="18" t="s">
        <v>4</v>
      </c>
      <c r="E59" s="18">
        <v>26650</v>
      </c>
      <c r="F59" s="16"/>
      <c r="G59" s="18">
        <f t="shared" ref="G59" si="27">E59*F59</f>
        <v>0</v>
      </c>
    </row>
    <row r="60" spans="1:7" ht="15" thickBot="1" x14ac:dyDescent="0.4">
      <c r="A60" s="28"/>
      <c r="B60" s="10" t="s">
        <v>11</v>
      </c>
      <c r="C60" s="8"/>
      <c r="D60" s="19"/>
      <c r="E60" s="19"/>
      <c r="F60" s="17"/>
      <c r="G60" s="19"/>
    </row>
    <row r="61" spans="1:7" ht="14.5" customHeight="1" x14ac:dyDescent="0.35">
      <c r="A61" s="26">
        <f>SUM(A59+1)</f>
        <v>30</v>
      </c>
      <c r="B61" s="9" t="s">
        <v>17</v>
      </c>
      <c r="C61" s="5"/>
      <c r="D61" s="18" t="s">
        <v>4</v>
      </c>
      <c r="E61" s="18">
        <v>150</v>
      </c>
      <c r="F61" s="16"/>
      <c r="G61" s="18">
        <f t="shared" ref="G61" si="28">E61*F61</f>
        <v>0</v>
      </c>
    </row>
    <row r="62" spans="1:7" ht="15" thickBot="1" x14ac:dyDescent="0.4">
      <c r="A62" s="27"/>
      <c r="B62" s="10" t="s">
        <v>11</v>
      </c>
      <c r="C62" s="8"/>
      <c r="D62" s="19"/>
      <c r="E62" s="19"/>
      <c r="F62" s="17"/>
      <c r="G62" s="19"/>
    </row>
    <row r="63" spans="1:7" ht="14.5" customHeight="1" x14ac:dyDescent="0.35">
      <c r="A63" s="28">
        <f>SUM(A61+1)</f>
        <v>31</v>
      </c>
      <c r="B63" s="9" t="s">
        <v>16</v>
      </c>
      <c r="C63" s="6"/>
      <c r="D63" s="18" t="s">
        <v>4</v>
      </c>
      <c r="E63" s="18">
        <v>150</v>
      </c>
      <c r="F63" s="16"/>
      <c r="G63" s="18">
        <f t="shared" ref="G63" si="29">E63*F63</f>
        <v>0</v>
      </c>
    </row>
    <row r="64" spans="1:7" ht="15" thickBot="1" x14ac:dyDescent="0.4">
      <c r="A64" s="28"/>
      <c r="B64" s="10" t="s">
        <v>11</v>
      </c>
      <c r="C64" s="8"/>
      <c r="D64" s="19"/>
      <c r="E64" s="19"/>
      <c r="F64" s="17"/>
      <c r="G64" s="19"/>
    </row>
    <row r="65" spans="1:7" x14ac:dyDescent="0.35">
      <c r="A65" s="26">
        <f>SUM(A63+1)</f>
        <v>32</v>
      </c>
      <c r="B65" s="9" t="s">
        <v>15</v>
      </c>
      <c r="C65" s="5"/>
      <c r="D65" s="18" t="s">
        <v>4</v>
      </c>
      <c r="E65" s="18">
        <v>180</v>
      </c>
      <c r="F65" s="16"/>
      <c r="G65" s="18">
        <f>E65*F65</f>
        <v>0</v>
      </c>
    </row>
    <row r="66" spans="1:7" ht="15" thickBot="1" x14ac:dyDescent="0.4">
      <c r="A66" s="27"/>
      <c r="B66" s="14" t="s">
        <v>11</v>
      </c>
      <c r="C66" s="8"/>
      <c r="D66" s="19"/>
      <c r="E66" s="19"/>
      <c r="F66" s="17"/>
      <c r="G66" s="19"/>
    </row>
    <row r="67" spans="1:7" x14ac:dyDescent="0.35">
      <c r="A67" s="2"/>
      <c r="B67" s="2"/>
      <c r="C67" s="2"/>
    </row>
    <row r="68" spans="1:7" ht="14.5" customHeight="1" x14ac:dyDescent="0.35">
      <c r="A68" s="4"/>
      <c r="B68" s="30" t="s">
        <v>9</v>
      </c>
      <c r="C68" s="30"/>
      <c r="D68" s="30"/>
      <c r="E68" s="30"/>
      <c r="F68" s="30"/>
      <c r="G68" s="30"/>
    </row>
    <row r="69" spans="1:7" x14ac:dyDescent="0.35">
      <c r="A69" s="2"/>
      <c r="B69" s="30"/>
      <c r="C69" s="30"/>
      <c r="D69" s="30"/>
      <c r="E69" s="30"/>
      <c r="F69" s="30"/>
      <c r="G69" s="30"/>
    </row>
    <row r="70" spans="1:7" x14ac:dyDescent="0.35">
      <c r="B70" s="30"/>
      <c r="C70" s="30"/>
      <c r="D70" s="30"/>
      <c r="E70" s="30"/>
      <c r="F70" s="30"/>
      <c r="G70" s="30"/>
    </row>
  </sheetData>
  <sheetProtection formatCells="0" formatColumns="0" formatRows="0" insertColumns="0" insertRows="0" insertHyperlinks="0" deleteColumns="0" deleteRows="0" sort="0" autoFilter="0" pivotTables="0"/>
  <mergeCells count="168">
    <mergeCell ref="B68:G70"/>
    <mergeCell ref="A1:A2"/>
    <mergeCell ref="B1:B2"/>
    <mergeCell ref="A25:A26"/>
    <mergeCell ref="A27:A28"/>
    <mergeCell ref="A9:A10"/>
    <mergeCell ref="A11:A12"/>
    <mergeCell ref="A13:A14"/>
    <mergeCell ref="A15:A16"/>
    <mergeCell ref="A17:A18"/>
    <mergeCell ref="A3:A4"/>
    <mergeCell ref="A5:A6"/>
    <mergeCell ref="A7:A8"/>
    <mergeCell ref="A65:A66"/>
    <mergeCell ref="A21:A22"/>
    <mergeCell ref="A23:A24"/>
    <mergeCell ref="A59:A60"/>
    <mergeCell ref="A61:A62"/>
    <mergeCell ref="A63:A64"/>
    <mergeCell ref="A55:A56"/>
    <mergeCell ref="A57:A58"/>
    <mergeCell ref="A39:A40"/>
    <mergeCell ref="A41:A42"/>
    <mergeCell ref="A43:A44"/>
    <mergeCell ref="A45:A46"/>
    <mergeCell ref="A47:A48"/>
    <mergeCell ref="A49:A50"/>
    <mergeCell ref="A51:A52"/>
    <mergeCell ref="A33:A34"/>
    <mergeCell ref="A35:A36"/>
    <mergeCell ref="A37:A38"/>
    <mergeCell ref="D17:D18"/>
    <mergeCell ref="E17:E18"/>
    <mergeCell ref="D21:D22"/>
    <mergeCell ref="E21:E22"/>
    <mergeCell ref="D29:D30"/>
    <mergeCell ref="E29:E30"/>
    <mergeCell ref="D37:D38"/>
    <mergeCell ref="E37:E38"/>
    <mergeCell ref="D45:D46"/>
    <mergeCell ref="E45:E46"/>
    <mergeCell ref="F17:F18"/>
    <mergeCell ref="G17:G18"/>
    <mergeCell ref="A53:A54"/>
    <mergeCell ref="A29:A30"/>
    <mergeCell ref="A31:A32"/>
    <mergeCell ref="E1:E2"/>
    <mergeCell ref="F1:F2"/>
    <mergeCell ref="G1:G2"/>
    <mergeCell ref="D3:D4"/>
    <mergeCell ref="E3:E4"/>
    <mergeCell ref="F3:F4"/>
    <mergeCell ref="G3:G4"/>
    <mergeCell ref="D1:D2"/>
    <mergeCell ref="D9:D10"/>
    <mergeCell ref="E9:E10"/>
    <mergeCell ref="F9:F10"/>
    <mergeCell ref="G9:G10"/>
    <mergeCell ref="D11:D12"/>
    <mergeCell ref="E11:E12"/>
    <mergeCell ref="F11:F12"/>
    <mergeCell ref="G11:G12"/>
    <mergeCell ref="A19:A20"/>
    <mergeCell ref="D13:D14"/>
    <mergeCell ref="E13:E14"/>
    <mergeCell ref="F13:F14"/>
    <mergeCell ref="G13:G14"/>
    <mergeCell ref="D15:D16"/>
    <mergeCell ref="E15:E16"/>
    <mergeCell ref="F15:F16"/>
    <mergeCell ref="G15:G16"/>
    <mergeCell ref="D5:D6"/>
    <mergeCell ref="E5:E6"/>
    <mergeCell ref="F5:F6"/>
    <mergeCell ref="G5:G6"/>
    <mergeCell ref="D7:D8"/>
    <mergeCell ref="E7:E8"/>
    <mergeCell ref="F7:F8"/>
    <mergeCell ref="G7:G8"/>
    <mergeCell ref="F21:F22"/>
    <mergeCell ref="G21:G22"/>
    <mergeCell ref="D23:D24"/>
    <mergeCell ref="E23:E24"/>
    <mergeCell ref="F23:F24"/>
    <mergeCell ref="G23:G24"/>
    <mergeCell ref="D19:D20"/>
    <mergeCell ref="E19:E20"/>
    <mergeCell ref="F19:F20"/>
    <mergeCell ref="G19:G20"/>
    <mergeCell ref="F29:F30"/>
    <mergeCell ref="G29:G30"/>
    <mergeCell ref="D31:D32"/>
    <mergeCell ref="E31:E32"/>
    <mergeCell ref="F31:F32"/>
    <mergeCell ref="G31:G32"/>
    <mergeCell ref="D25:D26"/>
    <mergeCell ref="E25:E26"/>
    <mergeCell ref="F25:F26"/>
    <mergeCell ref="G25:G26"/>
    <mergeCell ref="D27:D28"/>
    <mergeCell ref="E27:E28"/>
    <mergeCell ref="F27:F28"/>
    <mergeCell ref="G27:G28"/>
    <mergeCell ref="F37:F38"/>
    <mergeCell ref="G37:G38"/>
    <mergeCell ref="D39:D40"/>
    <mergeCell ref="E39:E40"/>
    <mergeCell ref="F39:F40"/>
    <mergeCell ref="G39:G40"/>
    <mergeCell ref="D33:D34"/>
    <mergeCell ref="E33:E34"/>
    <mergeCell ref="F33:F34"/>
    <mergeCell ref="G33:G34"/>
    <mergeCell ref="D35:D36"/>
    <mergeCell ref="E35:E36"/>
    <mergeCell ref="F35:F36"/>
    <mergeCell ref="G35:G36"/>
    <mergeCell ref="F45:F46"/>
    <mergeCell ref="G45:G46"/>
    <mergeCell ref="D47:D48"/>
    <mergeCell ref="E47:E48"/>
    <mergeCell ref="F47:F48"/>
    <mergeCell ref="G47:G48"/>
    <mergeCell ref="D41:D42"/>
    <mergeCell ref="E41:E42"/>
    <mergeCell ref="F41:F42"/>
    <mergeCell ref="G41:G42"/>
    <mergeCell ref="D43:D44"/>
    <mergeCell ref="E43:E44"/>
    <mergeCell ref="F43:F44"/>
    <mergeCell ref="G43:G44"/>
    <mergeCell ref="G53:G54"/>
    <mergeCell ref="D55:D56"/>
    <mergeCell ref="E55:E56"/>
    <mergeCell ref="F55:F56"/>
    <mergeCell ref="G55:G56"/>
    <mergeCell ref="D49:D50"/>
    <mergeCell ref="E49:E50"/>
    <mergeCell ref="F49:F50"/>
    <mergeCell ref="G49:G50"/>
    <mergeCell ref="D51:D52"/>
    <mergeCell ref="E51:E52"/>
    <mergeCell ref="F51:F52"/>
    <mergeCell ref="G51:G52"/>
    <mergeCell ref="C1:C2"/>
    <mergeCell ref="D65:D66"/>
    <mergeCell ref="E65:E66"/>
    <mergeCell ref="F65:F66"/>
    <mergeCell ref="G65:G66"/>
    <mergeCell ref="D61:D62"/>
    <mergeCell ref="E61:E62"/>
    <mergeCell ref="F61:F62"/>
    <mergeCell ref="G61:G62"/>
    <mergeCell ref="D63:D64"/>
    <mergeCell ref="E63:E64"/>
    <mergeCell ref="F63:F64"/>
    <mergeCell ref="G63:G64"/>
    <mergeCell ref="D57:D58"/>
    <mergeCell ref="E57:E58"/>
    <mergeCell ref="F57:F58"/>
    <mergeCell ref="G57:G58"/>
    <mergeCell ref="D59:D60"/>
    <mergeCell ref="E59:E60"/>
    <mergeCell ref="F59:F60"/>
    <mergeCell ref="G59:G60"/>
    <mergeCell ref="D53:D54"/>
    <mergeCell ref="E53:E54"/>
    <mergeCell ref="F53:F54"/>
  </mergeCells>
  <dataValidations count="32">
    <dataValidation type="list" allowBlank="1" showInputMessage="1" showErrorMessage="1" promptTitle="pasirinkti" prompt="iš sąrašo" sqref="C3" xr:uid="{66592C20-2E81-4D17-9F05-A9A8238B5F70}">
      <formula1>$B$3:$B$4</formula1>
    </dataValidation>
    <dataValidation type="list" allowBlank="1" showInputMessage="1" showErrorMessage="1" promptTitle="pasirinkti" prompt="iš sarašo" sqref="C5" xr:uid="{1AAFFB29-6759-406E-B03C-C6BD9F2D374B}">
      <formula1>$B$5:$B$6</formula1>
    </dataValidation>
    <dataValidation type="list" allowBlank="1" showInputMessage="1" showErrorMessage="1" promptTitle="pasirinkti" prompt="iš sąrašo" sqref="C7" xr:uid="{BADE802F-199D-4870-A98C-6355A9BEAC58}">
      <formula1>$B$7:$B$8</formula1>
    </dataValidation>
    <dataValidation type="list" allowBlank="1" showInputMessage="1" showErrorMessage="1" promptTitle="pasirinkti" prompt="iš sąrašo" sqref="C9" xr:uid="{41854A24-9133-4592-8B69-F028124B1DB6}">
      <formula1>$B$9:$B$10</formula1>
    </dataValidation>
    <dataValidation type="list" allowBlank="1" showInputMessage="1" showErrorMessage="1" promptTitle="pasirinkti" prompt="iš sąrašo" sqref="C11" xr:uid="{E7D0C492-23F0-4434-BED2-C71EAE9E99A2}">
      <formula1>$B$11:$B$12</formula1>
    </dataValidation>
    <dataValidation type="list" allowBlank="1" showInputMessage="1" showErrorMessage="1" promptTitle="pasirinkti" prompt="iš sąrašo" sqref="C13" xr:uid="{F1934821-DD5B-42ED-A8FA-41FAB9CA596C}">
      <formula1>$B$13:$B$14</formula1>
    </dataValidation>
    <dataValidation type="list" allowBlank="1" showInputMessage="1" showErrorMessage="1" promptTitle="pasirinkti" prompt="iš sąrašo" sqref="C15" xr:uid="{614524DB-C43B-4DE2-A6D4-5F48A0BD6E34}">
      <formula1>$B$15:$B$16</formula1>
    </dataValidation>
    <dataValidation type="list" allowBlank="1" showInputMessage="1" showErrorMessage="1" promptTitle="pasirinkti" prompt="iš sąrašo" sqref="C17" xr:uid="{D02A9E89-A76C-48F6-AD2C-C123094CC261}">
      <formula1>$B$17:$B$18</formula1>
    </dataValidation>
    <dataValidation type="list" allowBlank="1" showInputMessage="1" showErrorMessage="1" promptTitle="pasirinkti" prompt="iš sąrašo" sqref="C19" xr:uid="{47A49B50-550C-43B7-8C11-F54837F5206C}">
      <formula1>$B$19:$B$20</formula1>
    </dataValidation>
    <dataValidation type="list" allowBlank="1" showInputMessage="1" showErrorMessage="1" promptTitle="pasirinkti" prompt="iš sąrašo" sqref="C21" xr:uid="{268ABC1E-D2F9-4F96-B0BC-0448AB56646A}">
      <formula1>$B$21:$B$22</formula1>
    </dataValidation>
    <dataValidation type="list" allowBlank="1" showInputMessage="1" showErrorMessage="1" promptTitle="pasirinkti " prompt="iš sąrašo" sqref="C23" xr:uid="{555BF2EB-9D87-4C60-B795-28D74A186309}">
      <formula1>$B$23:$B$24</formula1>
    </dataValidation>
    <dataValidation type="list" allowBlank="1" showInputMessage="1" showErrorMessage="1" promptTitle="pasirinkti" prompt="iš sąrašo" sqref="C25" xr:uid="{FC1D5E33-D44E-4FAD-803E-1B825A5E3C0B}">
      <formula1>$B$25:$B$26</formula1>
    </dataValidation>
    <dataValidation type="list" allowBlank="1" showInputMessage="1" showErrorMessage="1" promptTitle="pasirinkti" prompt="iš sąrašo" sqref="C27" xr:uid="{E619E1FA-9AAF-460E-BE64-13B25C519DFA}">
      <formula1>$B$27:$B$28</formula1>
    </dataValidation>
    <dataValidation type="list" allowBlank="1" showInputMessage="1" showErrorMessage="1" promptTitle="pasirinkti" prompt="iš sąrašo" sqref="C29" xr:uid="{66BAC30E-7CCD-40BA-A110-8D3DAA5ADB32}">
      <formula1>$B$29:$B$30</formula1>
    </dataValidation>
    <dataValidation type="list" allowBlank="1" showInputMessage="1" showErrorMessage="1" promptTitle="pasirinkti" prompt="iš sąrašo" sqref="C31" xr:uid="{0581429E-674C-49DC-A830-57C452F22541}">
      <formula1>$B$31:$B$32</formula1>
    </dataValidation>
    <dataValidation type="list" allowBlank="1" showInputMessage="1" showErrorMessage="1" promptTitle="pasirinkti" prompt="iš sąrašo" sqref="C33" xr:uid="{182CA1C9-A66F-44CF-84D0-C91F74C49D07}">
      <formula1>$B$33:$B$34</formula1>
    </dataValidation>
    <dataValidation type="list" allowBlank="1" showInputMessage="1" showErrorMessage="1" promptTitle="pasirinkti " prompt="iš sąrašo" sqref="C35" xr:uid="{9B73121B-8E65-4E08-9833-828B1ABD746E}">
      <formula1>$B$35:$B$36</formula1>
    </dataValidation>
    <dataValidation type="list" allowBlank="1" showInputMessage="1" showErrorMessage="1" promptTitle="pasirinkti" prompt="iš sąrašo" sqref="C37" xr:uid="{76F49F49-B1B5-4CE7-B019-D0AAC2C5D9E4}">
      <formula1>$B$37:$B$38</formula1>
    </dataValidation>
    <dataValidation type="list" allowBlank="1" showInputMessage="1" showErrorMessage="1" promptTitle="pasirinkti" prompt="iš sąrašo" sqref="C39" xr:uid="{A5652CD5-42DE-49EA-83AD-2CF7FCEB6287}">
      <formula1>$B$39:$B$40</formula1>
    </dataValidation>
    <dataValidation type="list" allowBlank="1" showInputMessage="1" showErrorMessage="1" promptTitle="pasirinkti" prompt="iš sąrašo" sqref="C41" xr:uid="{C7A359D7-EE91-4231-97BD-60750093C726}">
      <formula1>$B$41:$B$42</formula1>
    </dataValidation>
    <dataValidation type="list" allowBlank="1" showInputMessage="1" showErrorMessage="1" promptTitle="pasirinkti" prompt="iš sąrašo" sqref="C43" xr:uid="{9DB97736-1B64-446D-A63F-CA395EDB5E7B}">
      <formula1>$B$43:$B$44</formula1>
    </dataValidation>
    <dataValidation type="list" allowBlank="1" showInputMessage="1" showErrorMessage="1" promptTitle="pasirinkti" prompt="iš sąrašo" sqref="C45" xr:uid="{E6F3C1D5-D3DE-4DC2-B28D-402A046BD0C5}">
      <formula1>$B$45:$B$46</formula1>
    </dataValidation>
    <dataValidation type="list" allowBlank="1" showInputMessage="1" showErrorMessage="1" promptTitle="pasirinkti" prompt="iš sąrašo" sqref="C47" xr:uid="{1FAEEA10-1FC4-4E72-9FF2-EDDBCDF390B4}">
      <formula1>$B$47:$B$48</formula1>
    </dataValidation>
    <dataValidation type="list" allowBlank="1" showInputMessage="1" showErrorMessage="1" promptTitle="pasirinkti" prompt="iš sąrašo" sqref="C49" xr:uid="{C030119E-1C52-4C33-BC63-D4B63CE0662C}">
      <formula1>$B$49:$B$50</formula1>
    </dataValidation>
    <dataValidation type="list" allowBlank="1" showInputMessage="1" showErrorMessage="1" promptTitle="pasirinkti" prompt="iš sąrašo" sqref="C51" xr:uid="{7F2FF9CA-2FDC-43EB-84BF-BB7D5181ACC9}">
      <formula1>$B$51:$B$52</formula1>
    </dataValidation>
    <dataValidation type="list" allowBlank="1" showInputMessage="1" showErrorMessage="1" promptTitle="pasirinkti" prompt="iš sąrašo" sqref="C53" xr:uid="{432C8AB3-63C5-4C31-B221-B292E021AD9D}">
      <formula1>$B$53:$B$54</formula1>
    </dataValidation>
    <dataValidation type="list" allowBlank="1" showInputMessage="1" showErrorMessage="1" promptTitle="pasirinkti" prompt="iš sąrašo" sqref="C55" xr:uid="{EFDF83AB-8A39-4FC7-9ED9-95986EC540F6}">
      <formula1>$B$55:$B$56</formula1>
    </dataValidation>
    <dataValidation type="list" allowBlank="1" showInputMessage="1" showErrorMessage="1" promptTitle="pasirinkti" prompt="iš sąrašo" sqref="C57" xr:uid="{9FBD32CA-83AE-4026-B316-4C867D1D8971}">
      <formula1>$B$57:$B$58</formula1>
    </dataValidation>
    <dataValidation type="list" allowBlank="1" showInputMessage="1" showErrorMessage="1" promptTitle="pasirinkti" prompt="iš sąrašo" sqref="C59" xr:uid="{E927D1A4-1596-4C51-A8B6-A42B2BEF423D}">
      <formula1>$B$59:$B$60</formula1>
    </dataValidation>
    <dataValidation type="list" allowBlank="1" showInputMessage="1" showErrorMessage="1" promptTitle="pasirinkti" prompt="iš sąrašo" sqref="C61" xr:uid="{D8A3F854-4B55-4EE0-BE36-75A91D1FABAD}">
      <formula1>$B$61:$B$62</formula1>
    </dataValidation>
    <dataValidation type="list" allowBlank="1" showInputMessage="1" showErrorMessage="1" promptTitle="pasirinkti" prompt="iš sąrašo" sqref="C63" xr:uid="{CC322819-1AA8-49EB-BDE9-AE4DBE656E00}">
      <formula1>$B$63:$B$64</formula1>
    </dataValidation>
    <dataValidation type="list" allowBlank="1" showInputMessage="1" showErrorMessage="1" promptTitle="pasirinkti" prompt="iš sąrašo" sqref="C65" xr:uid="{1CE8D0C8-40C9-44CA-A383-C22D55EFCFBA}">
      <formula1>$B$65:$B$66</formula1>
    </dataValidation>
  </dataValidations>
  <pageMargins left="0.31496062992125984" right="0.31496062992125984" top="0.74803149606299213" bottom="0.35433070866141736" header="0.31496062992125984" footer="0.31496062992125984"/>
  <pageSetup paperSize="9" scale="90" orientation="landscape" r:id="rId1"/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94FD3978F43D945977F627A2CEE2DCC" ma:contentTypeVersion="10" ma:contentTypeDescription="Kurkite naują dokumentą." ma:contentTypeScope="" ma:versionID="889426a24250fc60a59f23e367179114">
  <xsd:schema xmlns:xsd="http://www.w3.org/2001/XMLSchema" xmlns:xs="http://www.w3.org/2001/XMLSchema" xmlns:p="http://schemas.microsoft.com/office/2006/metadata/properties" xmlns:ns3="036a1caa-2c87-4062-be7b-33af219e9358" xmlns:ns4="0902b6f5-60c5-482b-b2c3-3a0717ea8ab2" targetNamespace="http://schemas.microsoft.com/office/2006/metadata/properties" ma:root="true" ma:fieldsID="d82214bf20e737d9551c080d5e48b4ba" ns3:_="" ns4:_="">
    <xsd:import namespace="036a1caa-2c87-4062-be7b-33af219e9358"/>
    <xsd:import namespace="0902b6f5-60c5-482b-b2c3-3a0717ea8a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a1caa-2c87-4062-be7b-33af219e93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02b6f5-60c5-482b-b2c3-3a0717ea8ab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39A09E-BBF1-4240-9319-198246A132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AA9309-3F06-4C24-93BC-074A26A425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a1caa-2c87-4062-be7b-33af219e9358"/>
    <ds:schemaRef ds:uri="0902b6f5-60c5-482b-b2c3-3a0717ea8a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9E4016-5EF4-4469-997E-C461434A31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Malakauskaitė-Koliato</dc:creator>
  <cp:lastModifiedBy>Rima Račkauskienė</cp:lastModifiedBy>
  <cp:lastPrinted>2020-12-15T14:52:55Z</cp:lastPrinted>
  <dcterms:created xsi:type="dcterms:W3CDTF">2020-06-09T16:58:21Z</dcterms:created>
  <dcterms:modified xsi:type="dcterms:W3CDTF">2021-04-09T11:45:28Z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fcb905c-755b-4fd4-bd20-0d682d4f1d27_Enabled">
    <vt:lpwstr>true</vt:lpwstr>
  </property>
  <property fmtid="{D5CDD505-2E9C-101B-9397-08002B2CF9AE}" pid="3" name="MSIP_Label_cfcb905c-755b-4fd4-bd20-0d682d4f1d27_SetDate">
    <vt:lpwstr>2020-06-09T17:19:28Z</vt:lpwstr>
  </property>
  <property fmtid="{D5CDD505-2E9C-101B-9397-08002B2CF9AE}" pid="4" name="MSIP_Label_cfcb905c-755b-4fd4-bd20-0d682d4f1d27_Method">
    <vt:lpwstr>Standard</vt:lpwstr>
  </property>
  <property fmtid="{D5CDD505-2E9C-101B-9397-08002B2CF9AE}" pid="5" name="MSIP_Label_cfcb905c-755b-4fd4-bd20-0d682d4f1d27_Name">
    <vt:lpwstr>Internal</vt:lpwstr>
  </property>
  <property fmtid="{D5CDD505-2E9C-101B-9397-08002B2CF9AE}" pid="6" name="MSIP_Label_cfcb905c-755b-4fd4-bd20-0d682d4f1d27_SiteId">
    <vt:lpwstr>d91d5b65-9d38-4908-9bd1-ebc28a01cade</vt:lpwstr>
  </property>
  <property fmtid="{D5CDD505-2E9C-101B-9397-08002B2CF9AE}" pid="7" name="MSIP_Label_cfcb905c-755b-4fd4-bd20-0d682d4f1d27_ActionId">
    <vt:lpwstr>4e494ace-221c-4da5-9c2e-e4f2d99de5d8</vt:lpwstr>
  </property>
  <property fmtid="{D5CDD505-2E9C-101B-9397-08002B2CF9AE}" pid="8" name="MSIP_Label_cfcb905c-755b-4fd4-bd20-0d682d4f1d27_ContentBits">
    <vt:lpwstr>0</vt:lpwstr>
  </property>
  <property fmtid="{D5CDD505-2E9C-101B-9397-08002B2CF9AE}" pid="9" name="ContentTypeId">
    <vt:lpwstr>0x010100294FD3978F43D945977F627A2CEE2DCC</vt:lpwstr>
  </property>
</Properties>
</file>