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Nacionalinis 2020 12 29\"/>
    </mc:Choice>
  </mc:AlternateContent>
  <bookViews>
    <workbookView xWindow="0" yWindow="0" windowWidth="18276" windowHeight="8328" tabRatio="800"/>
  </bookViews>
  <sheets>
    <sheet name="Specifikacija" sheetId="7" r:id="rId1"/>
  </sheets>
  <definedNames>
    <definedName name="_xlnm._FilterDatabase" localSheetId="0" hidden="1">Specifikacija!$A$2:$N$104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8" i="7" l="1"/>
  <c r="M17" i="7"/>
  <c r="M16" i="7"/>
  <c r="M15" i="7"/>
  <c r="M14" i="7"/>
  <c r="M13" i="7"/>
  <c r="M12" i="7"/>
  <c r="M11" i="7"/>
  <c r="M10" i="7"/>
  <c r="M9" i="7"/>
  <c r="M8" i="7"/>
  <c r="M7" i="7"/>
  <c r="M6" i="7"/>
  <c r="M5" i="7"/>
  <c r="M4" i="7"/>
  <c r="L18" i="7"/>
  <c r="N18" i="7" s="1"/>
  <c r="L17" i="7"/>
  <c r="N17" i="7" s="1"/>
  <c r="L16" i="7"/>
  <c r="N16" i="7" s="1"/>
  <c r="L15" i="7"/>
  <c r="N15" i="7" s="1"/>
  <c r="L14" i="7"/>
  <c r="N14" i="7" s="1"/>
  <c r="L13" i="7"/>
  <c r="N13" i="7" s="1"/>
  <c r="L12" i="7"/>
  <c r="N12" i="7" s="1"/>
  <c r="L11" i="7"/>
  <c r="N11" i="7" s="1"/>
  <c r="L10" i="7"/>
  <c r="N10" i="7" s="1"/>
  <c r="L9" i="7"/>
  <c r="N9" i="7" s="1"/>
  <c r="L8" i="7"/>
  <c r="N8" i="7" s="1"/>
  <c r="L7" i="7"/>
  <c r="N7" i="7" s="1"/>
  <c r="L6" i="7"/>
  <c r="N6" i="7" s="1"/>
  <c r="L5" i="7"/>
  <c r="N5" i="7" s="1"/>
  <c r="L4" i="7"/>
  <c r="N4" i="7" s="1"/>
</calcChain>
</file>

<file path=xl/sharedStrings.xml><?xml version="1.0" encoding="utf-8"?>
<sst xmlns="http://schemas.openxmlformats.org/spreadsheetml/2006/main" count="125" uniqueCount="77">
  <si>
    <t>Pirkimo dalies Nr.</t>
  </si>
  <si>
    <t>Pirkimo dalies pavadinimas</t>
  </si>
  <si>
    <t>BVPŽ kodas</t>
  </si>
  <si>
    <t>Specifikacija</t>
  </si>
  <si>
    <t>Vnt. kaina Eur,  be PVM</t>
  </si>
  <si>
    <t>Vnt. kaina Eur, su PVM</t>
  </si>
  <si>
    <t>Suma Eur be PVM (maks. orient. kiekiui)</t>
  </si>
  <si>
    <t>Suma, Eur su PVM (maks. orient. kiekiui)</t>
  </si>
  <si>
    <t>PVM tarifas (%)*</t>
  </si>
  <si>
    <t>33141000-0</t>
  </si>
  <si>
    <t>11</t>
  </si>
  <si>
    <t>9</t>
  </si>
  <si>
    <t>10</t>
  </si>
  <si>
    <t>vnt.</t>
  </si>
  <si>
    <t>Vienkartinė kepuraitė</t>
  </si>
  <si>
    <t>18143000-3</t>
  </si>
  <si>
    <t>vnt</t>
  </si>
  <si>
    <t>19520000-7</t>
  </si>
  <si>
    <t>33793000-5</t>
  </si>
  <si>
    <t>Beretė - vienkartinė, gaubtas yra apjuostas elastine gumele, kuri priglunda prie nešiotojo galvos, tinkanti visiems galvs dydžiams</t>
  </si>
  <si>
    <t>Butelis 1 l, užsukamas su kamšteliu, gintaro spalvos, kalkinis stiklas</t>
  </si>
  <si>
    <t>Bachilai</t>
  </si>
  <si>
    <t>18830000-6</t>
  </si>
  <si>
    <t>Apsauginiai, vienkartiniai maišeliai, užmaunami ant avalinės</t>
  </si>
  <si>
    <t>Vienkartinės nitrilinės pirštinės</t>
  </si>
  <si>
    <t>18424300-0</t>
  </si>
  <si>
    <t>Buteliai vandens paėmimui 5 l.</t>
  </si>
  <si>
    <t>Stiklo buteliai 1l</t>
  </si>
  <si>
    <t>Stiklo buteliai 500ml</t>
  </si>
  <si>
    <t>33790000-4</t>
  </si>
  <si>
    <t>Stiklo buteliai 1000ml</t>
  </si>
  <si>
    <t>Stikliniai, užsukami, autoklavuojami, graduoti (su mėlynu kamšteliu)</t>
  </si>
  <si>
    <t>Teleskopinė lazda</t>
  </si>
  <si>
    <t>39295400-0</t>
  </si>
  <si>
    <t>68</t>
  </si>
  <si>
    <t>Butelių krepšys</t>
  </si>
  <si>
    <t>18930000-7</t>
  </si>
  <si>
    <t>Butelio laikiklis teleskopiniai lazdai</t>
  </si>
  <si>
    <t>42671100-1</t>
  </si>
  <si>
    <t>70</t>
  </si>
  <si>
    <t>38412000-6</t>
  </si>
  <si>
    <t>Matavimo diapazonas, 0C – nemažiau kaip 0...+100;Skiriamoji geba 0C – neblogiau kaip 0,10 , Paklaida, 0C – nedaugiau kaip ±10. Nešiojamas, maitinimas bakterijomis. Turi būti elektroninis duomenų ekranėlis. Turi būti atsparus drėgmei su nerūdijančio plieno metaliniu zondu. Būtina metrologinė patikra</t>
  </si>
  <si>
    <t>Termometrai skaitmeniniai su metaliniu zondu</t>
  </si>
  <si>
    <t>31519100-8</t>
  </si>
  <si>
    <t>Spiritinė lemputė</t>
  </si>
  <si>
    <t>Spiritinė lemputė su metalo dangteliu. Komplektas su knatu ir gaubteliu.</t>
  </si>
  <si>
    <t>Mėgintuvėlių stovai</t>
  </si>
  <si>
    <t>Tinkamos visoms gydymo ir sveikatos priežiūros procedūroms, be pudros, be latekso, nesterilios, S  dydis</t>
  </si>
  <si>
    <t>Tinkamos visoms gydymo ir sveikatos priežiūros procedūroms, be pudros, be latekso, nesterilios, M dydis</t>
  </si>
  <si>
    <t>Tinkamos visoms gydymo ir sveikatos priežiūros procedūroms, be pudros, be latekso, nesterilios, L dydis</t>
  </si>
  <si>
    <t>Plastikiniai, užsukami,su rankena 5 l .</t>
  </si>
  <si>
    <t>Ilgis 1,6 - 4,5 m ( +/- 1 m paklaida), korpusas iš nelinkstančio, kieto metalo</t>
  </si>
  <si>
    <t>Plastikinis butelių krepšys su skyriais. Telpa 6-8 vnt.  1-2 l buteliai.</t>
  </si>
  <si>
    <t>57</t>
  </si>
  <si>
    <t>Stovas, angų skaičius 40-50, angos skersmuo - 18 mm</t>
  </si>
  <si>
    <t>Butelio laikiklis teleskopinei lazdai,sulenkiamas iki 90 laipsnių, butelio diametras 90 mm</t>
  </si>
  <si>
    <t>Tiekėjas</t>
  </si>
  <si>
    <t>Tiekėjo siūlomos prekės techninių reikalavimų reikšmė (tiekėjas turi nurodyti tikslius dydžius, medžiagas, išmatavimus ir pan.)</t>
  </si>
  <si>
    <t>Gamintojas, gamintojo katalogo prekės ir puslapio Nr., gamintojo fasuotė</t>
  </si>
  <si>
    <t>Mato vienetas</t>
  </si>
  <si>
    <t>Maksimalus orientacinis vnt. kiekis</t>
  </si>
  <si>
    <t>O.Žuravliovo įmonė"Avsista"</t>
  </si>
  <si>
    <t xml:space="preserve">https://www.wenk-labtec.com/2029306664/102/AD34/NTM1NTA0NTA=/Bürkle%2053550450%20Wenk.html  9303806 </t>
  </si>
  <si>
    <t>https://www.wenk-labtec.com/2029306664/102/AD34/NTM1NDQxMDA=/Bürkle%2053544100%20Wenk.html  9303830</t>
  </si>
  <si>
    <t>https://www.wenk-labtec.com/2029306664/102/AD364/OTEwMjIwOA==/LLG%209102208%20Wenk.html 9102208</t>
  </si>
  <si>
    <t xml:space="preserve">https://www.wenk-labtec.com/2029306664/102/AD4/RTkwNjI0MA==/Amarell%20E906240%20Wenk.html  7659836 </t>
  </si>
  <si>
    <t>https://sklep-chemland.pl/en/butelka-z-nakretka-boro-3-3-gl45-01000mlchemland-47938.html</t>
  </si>
  <si>
    <t>https://sklep-chemland.pl/en/butelka-z-nakretka-boro-3-3-gl45-00500mlchemland-47937.html</t>
  </si>
  <si>
    <t>https://sklep-chemland.pl/en/butelka-z-nakretka-oranz-boro-3-3-gl-45-1000ml.html</t>
  </si>
  <si>
    <t>https://www.vitlab.com/en/products/saving-and-storing/storage-bottles/product/cont/storage-bottles-pe-hd-without-tap/  81644</t>
  </si>
  <si>
    <t xml:space="preserve">https://www.wenk-labtec.com/2029306664/102/AD364/OTQxNDA0MA==/LLG%209414040%20Wenk.html  9414040 </t>
  </si>
  <si>
    <t>https://www.wenk-labtec.com/2029306664/102/AD364/NjI4Mjc5NQ==/LLG%206282795%20Wenk.html  6282795</t>
  </si>
  <si>
    <t>https://sklep-chemland.pl/en/palnik-spirytusowy-z-kolpakiem-metalowym-poj-120ml.html</t>
  </si>
  <si>
    <t>https://www.vitlab.com/en/products/sample-preparation/reagent-tube-racks/product/cont/test-tube-racks-coloured-pp/  3192940</t>
  </si>
  <si>
    <t>https://sklep-chemland.pl/en/rekawiczki-nitrylowe-bezpudrowe-m-op-100szt.html</t>
  </si>
  <si>
    <t>https://sklep-chemland.pl/en/rekawiczki-nitrylowe-bezpudrowe-l-op-100szt.html</t>
  </si>
  <si>
    <t>https://sklep-chemland.pl/en/rekawiczki-nitrylowe-bezpudrowe-s-op-100szt.html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</si>
</sst>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"/>
  </numFmts>
  <fonts count="16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1"/>
      <color indexed="8"/>
      <name val="Calibri"/>
      <family val="2"/>
      <charset val="186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u/>
      <sz val="11"/>
      <color theme="10"/>
      <name val="Calibri"/>
      <family val="2"/>
      <charset val="186"/>
      <scheme val="minor"/>
    </font>
    <font>
      <sz val="10"/>
      <color theme="1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10"/>
      <name val="Times New Roman"/>
      <family val="1"/>
      <charset val="186"/>
    </font>
    <font>
      <sz val="10"/>
      <color rgb="FF2E0927"/>
      <name val="Times New Roman"/>
      <family val="1"/>
      <charset val="186"/>
    </font>
    <font>
      <b/>
      <sz val="10"/>
      <color rgb="FFFF0000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u/>
      <sz val="10"/>
      <color theme="10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0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7" fillId="0" borderId="0" applyNumberFormat="0" applyFill="0" applyBorder="0" applyAlignment="0" applyProtection="0"/>
  </cellStyleXfs>
  <cellXfs count="63">
    <xf numFmtId="0" fontId="0" fillId="0" borderId="0" xfId="0"/>
    <xf numFmtId="0" fontId="5" fillId="0" borderId="0" xfId="0" applyFont="1"/>
    <xf numFmtId="0" fontId="5" fillId="0" borderId="0" xfId="0" applyFont="1" applyBorder="1"/>
    <xf numFmtId="0" fontId="5" fillId="0" borderId="1" xfId="0" applyFont="1" applyBorder="1"/>
    <xf numFmtId="0" fontId="6" fillId="0" borderId="0" xfId="0" applyFont="1" applyBorder="1"/>
    <xf numFmtId="0" fontId="5" fillId="0" borderId="0" xfId="0" applyFont="1" applyAlignment="1">
      <alignment horizontal="center"/>
    </xf>
    <xf numFmtId="0" fontId="5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49" fontId="9" fillId="2" borderId="1" xfId="1" applyNumberFormat="1" applyFont="1" applyFill="1" applyBorder="1" applyAlignment="1">
      <alignment horizontal="center" vertical="center" wrapText="1"/>
    </xf>
    <xf numFmtId="0" fontId="9" fillId="2" borderId="1" xfId="1" applyFont="1" applyFill="1" applyBorder="1" applyAlignment="1">
      <alignment horizontal="center" vertical="center" wrapText="1"/>
    </xf>
    <xf numFmtId="0" fontId="9" fillId="2" borderId="1" xfId="1" applyFont="1" applyFill="1" applyBorder="1" applyAlignment="1" applyProtection="1">
      <alignment horizontal="center" vertical="center" wrapText="1"/>
      <protection locked="0"/>
    </xf>
    <xf numFmtId="0" fontId="9" fillId="2" borderId="3" xfId="1" applyFont="1" applyFill="1" applyBorder="1" applyAlignment="1" applyProtection="1">
      <alignment horizontal="center" vertical="center" wrapText="1"/>
      <protection locked="0"/>
    </xf>
    <xf numFmtId="0" fontId="9" fillId="3" borderId="5" xfId="18" applyFont="1" applyFill="1" applyBorder="1" applyAlignment="1">
      <alignment horizontal="center" vertical="center" wrapText="1"/>
    </xf>
    <xf numFmtId="49" fontId="9" fillId="2" borderId="1" xfId="1" applyNumberFormat="1" applyFont="1" applyFill="1" applyBorder="1" applyAlignment="1" applyProtection="1">
      <alignment horizontal="center" vertical="center" wrapText="1"/>
    </xf>
    <xf numFmtId="2" fontId="9" fillId="2" borderId="1" xfId="1" applyNumberFormat="1" applyFont="1" applyFill="1" applyBorder="1" applyAlignment="1" applyProtection="1">
      <alignment horizontal="center" vertical="center" wrapText="1"/>
      <protection locked="0"/>
    </xf>
    <xf numFmtId="1" fontId="9" fillId="2" borderId="1" xfId="1" applyNumberFormat="1" applyFont="1" applyFill="1" applyBorder="1" applyAlignment="1" applyProtection="1">
      <alignment horizontal="center" vertical="center" wrapText="1"/>
      <protection locked="0"/>
    </xf>
    <xf numFmtId="2" fontId="9" fillId="2" borderId="1" xfId="2" applyNumberFormat="1" applyFont="1" applyFill="1" applyBorder="1" applyAlignment="1" applyProtection="1">
      <alignment horizontal="center" vertical="center" wrapText="1"/>
      <protection locked="0"/>
    </xf>
    <xf numFmtId="0" fontId="10" fillId="4" borderId="2" xfId="0" applyNumberFormat="1" applyFont="1" applyFill="1" applyBorder="1" applyAlignment="1">
      <alignment horizontal="center" vertical="center"/>
    </xf>
    <xf numFmtId="49" fontId="11" fillId="4" borderId="2" xfId="0" applyNumberFormat="1" applyFont="1" applyFill="1" applyBorder="1" applyAlignment="1">
      <alignment horizontal="center" vertical="center" wrapText="1"/>
    </xf>
    <xf numFmtId="49" fontId="11" fillId="4" borderId="4" xfId="0" applyNumberFormat="1" applyFont="1" applyFill="1" applyBorder="1" applyAlignment="1">
      <alignment horizontal="center" vertical="center" wrapText="1"/>
    </xf>
    <xf numFmtId="49" fontId="11" fillId="4" borderId="2" xfId="0" applyNumberFormat="1" applyFont="1" applyFill="1" applyBorder="1" applyAlignment="1" applyProtection="1">
      <alignment horizontal="center" vertical="center" wrapText="1"/>
      <protection locked="0"/>
    </xf>
    <xf numFmtId="49" fontId="8" fillId="4" borderId="2" xfId="0" applyNumberFormat="1" applyFont="1" applyFill="1" applyBorder="1" applyAlignment="1">
      <alignment horizontal="center" vertical="center"/>
    </xf>
    <xf numFmtId="0" fontId="8" fillId="4" borderId="2" xfId="0" applyNumberFormat="1" applyFont="1" applyFill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/>
    </xf>
    <xf numFmtId="164" fontId="8" fillId="3" borderId="1" xfId="0" applyNumberFormat="1" applyFont="1" applyFill="1" applyBorder="1" applyAlignment="1">
      <alignment horizontal="center" vertical="center"/>
    </xf>
    <xf numFmtId="2" fontId="8" fillId="3" borderId="3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164" fontId="8" fillId="3" borderId="1" xfId="0" applyNumberFormat="1" applyFont="1" applyFill="1" applyBorder="1" applyAlignment="1">
      <alignment horizontal="center" vertical="center" wrapText="1"/>
    </xf>
    <xf numFmtId="0" fontId="11" fillId="3" borderId="3" xfId="1" applyFont="1" applyFill="1" applyBorder="1" applyAlignment="1">
      <alignment horizontal="center" vertical="center" wrapText="1"/>
    </xf>
    <xf numFmtId="164" fontId="8" fillId="3" borderId="3" xfId="0" applyNumberFormat="1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164" fontId="8" fillId="3" borderId="3" xfId="0" applyNumberFormat="1" applyFont="1" applyFill="1" applyBorder="1" applyAlignment="1">
      <alignment horizontal="center" vertical="center" wrapText="1"/>
    </xf>
    <xf numFmtId="0" fontId="11" fillId="3" borderId="4" xfId="1" applyFont="1" applyFill="1" applyBorder="1" applyAlignment="1">
      <alignment horizontal="center" vertical="center" wrapText="1"/>
    </xf>
    <xf numFmtId="49" fontId="10" fillId="0" borderId="3" xfId="0" applyNumberFormat="1" applyFont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8" fillId="3" borderId="3" xfId="0" applyNumberFormat="1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 wrapText="1"/>
    </xf>
    <xf numFmtId="0" fontId="10" fillId="0" borderId="0" xfId="0" applyFont="1" applyBorder="1"/>
    <xf numFmtId="0" fontId="8" fillId="0" borderId="0" xfId="0" applyFont="1" applyBorder="1"/>
    <xf numFmtId="0" fontId="13" fillId="0" borderId="0" xfId="0" applyFont="1" applyBorder="1"/>
    <xf numFmtId="0" fontId="14" fillId="0" borderId="0" xfId="0" applyFont="1" applyBorder="1"/>
    <xf numFmtId="49" fontId="10" fillId="0" borderId="0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right"/>
    </xf>
    <xf numFmtId="0" fontId="15" fillId="3" borderId="3" xfId="19" applyFont="1" applyFill="1" applyBorder="1" applyAlignment="1">
      <alignment horizontal="center" vertical="center" wrapText="1"/>
    </xf>
    <xf numFmtId="0" fontId="15" fillId="3" borderId="4" xfId="19" applyFont="1" applyFill="1" applyBorder="1" applyAlignment="1">
      <alignment horizontal="center" vertical="center" wrapText="1"/>
    </xf>
    <xf numFmtId="0" fontId="8" fillId="0" borderId="0" xfId="0" applyFont="1" applyBorder="1" applyAlignment="1">
      <alignment wrapText="1"/>
    </xf>
    <xf numFmtId="0" fontId="14" fillId="0" borderId="0" xfId="0" applyFont="1" applyBorder="1" applyAlignment="1">
      <alignment wrapText="1"/>
    </xf>
    <xf numFmtId="0" fontId="8" fillId="0" borderId="0" xfId="0" applyFont="1" applyBorder="1" applyAlignment="1">
      <alignment vertical="center" wrapText="1"/>
    </xf>
    <xf numFmtId="165" fontId="8" fillId="3" borderId="1" xfId="0" applyNumberFormat="1" applyFont="1" applyFill="1" applyBorder="1" applyAlignment="1">
      <alignment horizontal="center" vertical="center"/>
    </xf>
    <xf numFmtId="165" fontId="9" fillId="2" borderId="1" xfId="1" applyNumberFormat="1" applyFont="1" applyFill="1" applyBorder="1" applyAlignment="1" applyProtection="1">
      <alignment horizontal="center" vertical="center" wrapText="1"/>
      <protection locked="0"/>
    </xf>
    <xf numFmtId="165" fontId="8" fillId="4" borderId="2" xfId="0" applyNumberFormat="1" applyFont="1" applyFill="1" applyBorder="1" applyAlignment="1">
      <alignment horizontal="center" vertical="center"/>
    </xf>
    <xf numFmtId="165" fontId="8" fillId="0" borderId="0" xfId="0" applyNumberFormat="1" applyFont="1" applyBorder="1"/>
    <xf numFmtId="165" fontId="14" fillId="0" borderId="0" xfId="0" applyNumberFormat="1" applyFont="1" applyBorder="1"/>
  </cellXfs>
  <cellStyles count="20">
    <cellStyle name="0,0_x000d__x000a_NA_x000d__x000a_" xfId="5"/>
    <cellStyle name="Excel Built-in Normal" xfId="9"/>
    <cellStyle name="Hyperlink" xfId="19" builtinId="8"/>
    <cellStyle name="Normal" xfId="0" builtinId="0"/>
    <cellStyle name="Normal 10" xfId="7"/>
    <cellStyle name="Normal 11" xfId="4"/>
    <cellStyle name="Normal 14" xfId="14"/>
    <cellStyle name="Normal 2" xfId="1"/>
    <cellStyle name="Normal 2 2" xfId="6"/>
    <cellStyle name="Normal 2 3" xfId="10"/>
    <cellStyle name="Normal 2_2011 01 21 Mikrobiol skyr specifikacija is Virbalienes 02 26" xfId="8"/>
    <cellStyle name="Normal 26" xfId="13"/>
    <cellStyle name="Normal 3" xfId="2"/>
    <cellStyle name="Normal 32" xfId="15"/>
    <cellStyle name="Normal 35" xfId="16"/>
    <cellStyle name="Normal 36" xfId="12"/>
    <cellStyle name="Normal 4" xfId="11"/>
    <cellStyle name="Normal 6" xfId="3"/>
    <cellStyle name="Normal 8" xfId="17"/>
    <cellStyle name="Normal_Medikamentai Jordana" xfId="18"/>
  </cellStyles>
  <dxfs count="0"/>
  <tableStyles count="0" defaultTableStyle="TableStyleMedium9" defaultPivotStyle="PivotStyleLight16"/>
  <colors>
    <mruColors>
      <color rgb="FFFF3300"/>
      <color rgb="FFFFFF00"/>
      <color rgb="FFFF5050"/>
      <color rgb="FF00FFFF"/>
      <color rgb="FF3399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vitlab.com/en/products/saving-and-storing/storage-bottles/product/cont/storage-bottles-pe-hd-without-tap/%20%2081644" TargetMode="External"/><Relationship Id="rId13" Type="http://schemas.openxmlformats.org/officeDocument/2006/relationships/hyperlink" Target="https://sklep-chemland.pl/en/rekawiczki-nitrylowe-bezpudrowe-m-op-100szt.html" TargetMode="External"/><Relationship Id="rId3" Type="http://schemas.openxmlformats.org/officeDocument/2006/relationships/hyperlink" Target="https://www.wenk-labtec.com/2029306664/102/AD364/OTEwMjIwOA==/LLG%209102208%20Wenk.html%209102208" TargetMode="External"/><Relationship Id="rId7" Type="http://schemas.openxmlformats.org/officeDocument/2006/relationships/hyperlink" Target="https://sklep-chemland.pl/en/butelka-z-nakretka-oranz-boro-3-3-gl-45-1000ml.html" TargetMode="External"/><Relationship Id="rId12" Type="http://schemas.openxmlformats.org/officeDocument/2006/relationships/hyperlink" Target="https://www.vitlab.com/en/products/sample-preparation/reagent-tube-racks/product/cont/test-tube-racks-coloured-pp/%20%203192940" TargetMode="External"/><Relationship Id="rId2" Type="http://schemas.openxmlformats.org/officeDocument/2006/relationships/hyperlink" Target="https://www.wenk-labtec.com/2029306664/102/AD34/NTM1NDQxMDA=/B&#252;rkle%2053544100%20Wenk.html%20%209303830" TargetMode="External"/><Relationship Id="rId16" Type="http://schemas.openxmlformats.org/officeDocument/2006/relationships/printerSettings" Target="../printerSettings/printerSettings1.bin"/><Relationship Id="rId1" Type="http://schemas.openxmlformats.org/officeDocument/2006/relationships/hyperlink" Target="https://www.wenk-labtec.com/2029306664/102/AD34/NTM1NTA0NTA=/B&#252;rkle%2053550450%20Wenk.html%20%209303806" TargetMode="External"/><Relationship Id="rId6" Type="http://schemas.openxmlformats.org/officeDocument/2006/relationships/hyperlink" Target="https://sklep-chemland.pl/en/butelka-z-nakretka-boro-3-3-gl45-00500mlchemland-47937.html" TargetMode="External"/><Relationship Id="rId11" Type="http://schemas.openxmlformats.org/officeDocument/2006/relationships/hyperlink" Target="https://sklep-chemland.pl/en/palnik-spirytusowy-z-kolpakiem-metalowym-poj-120ml.html" TargetMode="External"/><Relationship Id="rId5" Type="http://schemas.openxmlformats.org/officeDocument/2006/relationships/hyperlink" Target="https://sklep-chemland.pl/en/butelka-z-nakretka-boro-3-3-gl45-01000mlchemland-47938.html" TargetMode="External"/><Relationship Id="rId15" Type="http://schemas.openxmlformats.org/officeDocument/2006/relationships/hyperlink" Target="https://sklep-chemland.pl/en/rekawiczki-nitrylowe-bezpudrowe-s-op-100szt.html" TargetMode="External"/><Relationship Id="rId10" Type="http://schemas.openxmlformats.org/officeDocument/2006/relationships/hyperlink" Target="https://www.wenk-labtec.com/2029306664/102/AD364/NjI4Mjc5NQ==/LLG%206282795%20Wenk.html%20%206282795" TargetMode="External"/><Relationship Id="rId4" Type="http://schemas.openxmlformats.org/officeDocument/2006/relationships/hyperlink" Target="https://www.wenk-labtec.com/2029306664/102/AD4/RTkwNjI0MA==/Amarell%20E906240%20Wenk.html%20%207659836" TargetMode="External"/><Relationship Id="rId9" Type="http://schemas.openxmlformats.org/officeDocument/2006/relationships/hyperlink" Target="https://www.wenk-labtec.com/2029306664/102/AD364/OTQxNDA0MA==/LLG%209414040%20Wenk.html%20%209414040" TargetMode="External"/><Relationship Id="rId14" Type="http://schemas.openxmlformats.org/officeDocument/2006/relationships/hyperlink" Target="https://sklep-chemland.pl/en/rekawiczki-nitrylowe-bezpudrowe-l-op-100szt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R104"/>
  <sheetViews>
    <sheetView tabSelected="1" zoomScale="70" zoomScaleNormal="70" zoomScaleSheetLayoutView="66" workbookViewId="0">
      <pane ySplit="3" topLeftCell="A4" activePane="bottomLeft" state="frozen"/>
      <selection pane="bottomLeft" activeCell="P1" sqref="P1:R1048576"/>
    </sheetView>
  </sheetViews>
  <sheetFormatPr defaultColWidth="9.109375" defaultRowHeight="13.2" x14ac:dyDescent="0.25"/>
  <cols>
    <col min="1" max="1" width="5.88671875" style="48" customWidth="1"/>
    <col min="2" max="2" width="16.33203125" style="49" customWidth="1"/>
    <col min="3" max="3" width="12" style="50" customWidth="1"/>
    <col min="4" max="4" width="37.5546875" style="49" customWidth="1"/>
    <col min="5" max="5" width="16.21875" style="49" customWidth="1"/>
    <col min="6" max="6" width="18.109375" style="49" customWidth="1"/>
    <col min="7" max="7" width="17.5546875" style="57" customWidth="1"/>
    <col min="8" max="8" width="8.109375" style="51" customWidth="1"/>
    <col min="9" max="9" width="10.44140625" style="51" customWidth="1"/>
    <col min="10" max="10" width="8.88671875" style="45" customWidth="1"/>
    <col min="11" max="11" width="6.5546875" style="45" customWidth="1"/>
    <col min="12" max="12" width="8.6640625" style="61" customWidth="1"/>
    <col min="13" max="13" width="8" style="45" customWidth="1"/>
    <col min="14" max="14" width="8.33203125" style="45" customWidth="1"/>
    <col min="15" max="15" width="19.33203125" style="6" customWidth="1"/>
    <col min="16" max="16384" width="9.109375" style="2"/>
  </cols>
  <sheetData>
    <row r="1" spans="1:122" s="1" customFormat="1" x14ac:dyDescent="0.25">
      <c r="A1" s="52"/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"/>
    </row>
    <row r="2" spans="1:122" ht="149.25" customHeight="1" x14ac:dyDescent="0.25">
      <c r="A2" s="8" t="s">
        <v>0</v>
      </c>
      <c r="B2" s="8" t="s">
        <v>1</v>
      </c>
      <c r="C2" s="9" t="s">
        <v>2</v>
      </c>
      <c r="D2" s="10" t="s">
        <v>3</v>
      </c>
      <c r="E2" s="11" t="s">
        <v>56</v>
      </c>
      <c r="F2" s="12" t="s">
        <v>57</v>
      </c>
      <c r="G2" s="12" t="s">
        <v>58</v>
      </c>
      <c r="H2" s="9" t="s">
        <v>59</v>
      </c>
      <c r="I2" s="13" t="s">
        <v>60</v>
      </c>
      <c r="J2" s="14" t="s">
        <v>4</v>
      </c>
      <c r="K2" s="15" t="s">
        <v>8</v>
      </c>
      <c r="L2" s="59" t="s">
        <v>5</v>
      </c>
      <c r="M2" s="14" t="s">
        <v>6</v>
      </c>
      <c r="N2" s="16" t="s">
        <v>7</v>
      </c>
    </row>
    <row r="3" spans="1:122" ht="21.75" customHeight="1" x14ac:dyDescent="0.25">
      <c r="A3" s="17">
        <v>1</v>
      </c>
      <c r="B3" s="18">
        <v>2</v>
      </c>
      <c r="C3" s="18">
        <v>3</v>
      </c>
      <c r="D3" s="18">
        <v>4</v>
      </c>
      <c r="E3" s="19"/>
      <c r="F3" s="19"/>
      <c r="G3" s="19"/>
      <c r="H3" s="20">
        <v>8</v>
      </c>
      <c r="I3" s="21" t="s">
        <v>11</v>
      </c>
      <c r="J3" s="21" t="s">
        <v>12</v>
      </c>
      <c r="K3" s="21" t="s">
        <v>10</v>
      </c>
      <c r="L3" s="60">
        <v>12</v>
      </c>
      <c r="M3" s="22">
        <v>13</v>
      </c>
      <c r="N3" s="22">
        <v>15</v>
      </c>
    </row>
    <row r="4" spans="1:122" ht="79.2" x14ac:dyDescent="0.25">
      <c r="A4" s="23">
        <v>24</v>
      </c>
      <c r="B4" s="24" t="s">
        <v>24</v>
      </c>
      <c r="C4" s="25" t="s">
        <v>25</v>
      </c>
      <c r="D4" s="24" t="s">
        <v>47</v>
      </c>
      <c r="E4" s="26" t="s">
        <v>61</v>
      </c>
      <c r="F4" s="24" t="s">
        <v>47</v>
      </c>
      <c r="G4" s="53" t="s">
        <v>76</v>
      </c>
      <c r="H4" s="25" t="s">
        <v>16</v>
      </c>
      <c r="I4" s="27">
        <v>10000</v>
      </c>
      <c r="J4" s="28">
        <v>0.16</v>
      </c>
      <c r="K4" s="25">
        <v>21</v>
      </c>
      <c r="L4" s="58">
        <f>ROUND(J4*1.21,4)</f>
        <v>0.19359999999999999</v>
      </c>
      <c r="M4" s="29">
        <f>I4*J4</f>
        <v>1600</v>
      </c>
      <c r="N4" s="29">
        <f>I4*L4</f>
        <v>1936</v>
      </c>
    </row>
    <row r="5" spans="1:122" ht="79.2" x14ac:dyDescent="0.25">
      <c r="A5" s="23">
        <v>25</v>
      </c>
      <c r="B5" s="24" t="s">
        <v>24</v>
      </c>
      <c r="C5" s="25" t="s">
        <v>25</v>
      </c>
      <c r="D5" s="24" t="s">
        <v>48</v>
      </c>
      <c r="E5" s="26" t="s">
        <v>61</v>
      </c>
      <c r="F5" s="24" t="s">
        <v>48</v>
      </c>
      <c r="G5" s="53" t="s">
        <v>74</v>
      </c>
      <c r="H5" s="25" t="s">
        <v>16</v>
      </c>
      <c r="I5" s="27">
        <v>30000</v>
      </c>
      <c r="J5" s="28">
        <v>0.2</v>
      </c>
      <c r="K5" s="25">
        <v>21</v>
      </c>
      <c r="L5" s="58">
        <f t="shared" ref="L5:L18" si="0">ROUND(J5*1.21,4)</f>
        <v>0.24199999999999999</v>
      </c>
      <c r="M5" s="29">
        <f t="shared" ref="M5:M18" si="1">I5*J5</f>
        <v>6000</v>
      </c>
      <c r="N5" s="29">
        <f t="shared" ref="N5:N18" si="2">I5*L5</f>
        <v>7260</v>
      </c>
    </row>
    <row r="6" spans="1:122" ht="79.2" x14ac:dyDescent="0.25">
      <c r="A6" s="30">
        <v>26</v>
      </c>
      <c r="B6" s="24" t="s">
        <v>24</v>
      </c>
      <c r="C6" s="25" t="s">
        <v>25</v>
      </c>
      <c r="D6" s="24" t="s">
        <v>49</v>
      </c>
      <c r="E6" s="26" t="s">
        <v>61</v>
      </c>
      <c r="F6" s="24" t="s">
        <v>49</v>
      </c>
      <c r="G6" s="53" t="s">
        <v>75</v>
      </c>
      <c r="H6" s="25" t="s">
        <v>16</v>
      </c>
      <c r="I6" s="25">
        <v>1500</v>
      </c>
      <c r="J6" s="28">
        <v>0.15</v>
      </c>
      <c r="K6" s="25">
        <v>21</v>
      </c>
      <c r="L6" s="58">
        <f t="shared" si="0"/>
        <v>0.18149999999999999</v>
      </c>
      <c r="M6" s="29">
        <f t="shared" si="1"/>
        <v>225</v>
      </c>
      <c r="N6" s="29">
        <f t="shared" si="2"/>
        <v>272.25</v>
      </c>
    </row>
    <row r="7" spans="1:122" ht="92.4" x14ac:dyDescent="0.25">
      <c r="A7" s="30">
        <v>35</v>
      </c>
      <c r="B7" s="24" t="s">
        <v>14</v>
      </c>
      <c r="C7" s="24" t="s">
        <v>15</v>
      </c>
      <c r="D7" s="24" t="s">
        <v>19</v>
      </c>
      <c r="E7" s="26" t="s">
        <v>61</v>
      </c>
      <c r="F7" s="24" t="s">
        <v>19</v>
      </c>
      <c r="G7" s="53" t="s">
        <v>70</v>
      </c>
      <c r="H7" s="25" t="s">
        <v>16</v>
      </c>
      <c r="I7" s="25">
        <v>10050</v>
      </c>
      <c r="J7" s="31">
        <v>0.03</v>
      </c>
      <c r="K7" s="24">
        <v>21</v>
      </c>
      <c r="L7" s="58">
        <f t="shared" si="0"/>
        <v>3.6299999999999999E-2</v>
      </c>
      <c r="M7" s="29">
        <f t="shared" si="1"/>
        <v>301.5</v>
      </c>
      <c r="N7" s="29">
        <f t="shared" si="2"/>
        <v>364.815</v>
      </c>
    </row>
    <row r="8" spans="1:122" ht="79.2" x14ac:dyDescent="0.25">
      <c r="A8" s="30">
        <v>36</v>
      </c>
      <c r="B8" s="25" t="s">
        <v>21</v>
      </c>
      <c r="C8" s="25" t="s">
        <v>22</v>
      </c>
      <c r="D8" s="24" t="s">
        <v>23</v>
      </c>
      <c r="E8" s="26" t="s">
        <v>61</v>
      </c>
      <c r="F8" s="24" t="s">
        <v>23</v>
      </c>
      <c r="G8" s="53" t="s">
        <v>71</v>
      </c>
      <c r="H8" s="25" t="s">
        <v>13</v>
      </c>
      <c r="I8" s="25">
        <v>12050</v>
      </c>
      <c r="J8" s="28">
        <v>0.03</v>
      </c>
      <c r="K8" s="25">
        <v>21</v>
      </c>
      <c r="L8" s="58">
        <f t="shared" si="0"/>
        <v>3.6299999999999999E-2</v>
      </c>
      <c r="M8" s="29">
        <f t="shared" si="1"/>
        <v>361.5</v>
      </c>
      <c r="N8" s="29">
        <f t="shared" si="2"/>
        <v>437.41499999999996</v>
      </c>
    </row>
    <row r="9" spans="1:122" s="3" customFormat="1" ht="91.8" customHeight="1" x14ac:dyDescent="0.25">
      <c r="A9" s="30">
        <v>45</v>
      </c>
      <c r="B9" s="25" t="s">
        <v>27</v>
      </c>
      <c r="C9" s="25" t="s">
        <v>18</v>
      </c>
      <c r="D9" s="24" t="s">
        <v>20</v>
      </c>
      <c r="E9" s="26" t="s">
        <v>61</v>
      </c>
      <c r="F9" s="24" t="s">
        <v>20</v>
      </c>
      <c r="G9" s="53" t="s">
        <v>68</v>
      </c>
      <c r="H9" s="25" t="s">
        <v>16</v>
      </c>
      <c r="I9" s="25">
        <v>100</v>
      </c>
      <c r="J9" s="28">
        <v>9.2899999999999991</v>
      </c>
      <c r="K9" s="25">
        <v>21</v>
      </c>
      <c r="L9" s="58">
        <f t="shared" si="0"/>
        <v>11.2409</v>
      </c>
      <c r="M9" s="29">
        <f t="shared" si="1"/>
        <v>928.99999999999989</v>
      </c>
      <c r="N9" s="29">
        <f t="shared" si="2"/>
        <v>1124.0899999999999</v>
      </c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</row>
    <row r="10" spans="1:122" ht="90" customHeight="1" x14ac:dyDescent="0.25">
      <c r="A10" s="23">
        <v>46</v>
      </c>
      <c r="B10" s="25" t="s">
        <v>28</v>
      </c>
      <c r="C10" s="32" t="s">
        <v>29</v>
      </c>
      <c r="D10" s="32" t="s">
        <v>31</v>
      </c>
      <c r="E10" s="26" t="s">
        <v>61</v>
      </c>
      <c r="F10" s="32" t="s">
        <v>31</v>
      </c>
      <c r="G10" s="53" t="s">
        <v>67</v>
      </c>
      <c r="H10" s="25" t="s">
        <v>16</v>
      </c>
      <c r="I10" s="27">
        <v>7200</v>
      </c>
      <c r="J10" s="33">
        <v>1.74</v>
      </c>
      <c r="K10" s="27">
        <v>21</v>
      </c>
      <c r="L10" s="58">
        <f t="shared" si="0"/>
        <v>2.1053999999999999</v>
      </c>
      <c r="M10" s="29">
        <f t="shared" si="1"/>
        <v>12528</v>
      </c>
      <c r="N10" s="29">
        <f t="shared" si="2"/>
        <v>15158.88</v>
      </c>
    </row>
    <row r="11" spans="1:122" ht="103.2" customHeight="1" x14ac:dyDescent="0.25">
      <c r="A11" s="23">
        <v>47</v>
      </c>
      <c r="B11" s="25" t="s">
        <v>30</v>
      </c>
      <c r="C11" s="32" t="s">
        <v>29</v>
      </c>
      <c r="D11" s="32" t="s">
        <v>31</v>
      </c>
      <c r="E11" s="26" t="s">
        <v>61</v>
      </c>
      <c r="F11" s="32" t="s">
        <v>31</v>
      </c>
      <c r="G11" s="53" t="s">
        <v>66</v>
      </c>
      <c r="H11" s="25" t="s">
        <v>16</v>
      </c>
      <c r="I11" s="27">
        <v>3600</v>
      </c>
      <c r="J11" s="33">
        <v>2.79</v>
      </c>
      <c r="K11" s="27">
        <v>21</v>
      </c>
      <c r="L11" s="58">
        <f t="shared" si="0"/>
        <v>3.3759000000000001</v>
      </c>
      <c r="M11" s="29">
        <f t="shared" si="1"/>
        <v>10044</v>
      </c>
      <c r="N11" s="29">
        <f t="shared" si="2"/>
        <v>12153.24</v>
      </c>
    </row>
    <row r="12" spans="1:122" ht="79.2" x14ac:dyDescent="0.25">
      <c r="A12" s="34">
        <v>50</v>
      </c>
      <c r="B12" s="24" t="s">
        <v>26</v>
      </c>
      <c r="C12" s="25" t="s">
        <v>17</v>
      </c>
      <c r="D12" s="24" t="s">
        <v>50</v>
      </c>
      <c r="E12" s="26" t="s">
        <v>61</v>
      </c>
      <c r="F12" s="24" t="s">
        <v>50</v>
      </c>
      <c r="G12" s="53" t="s">
        <v>69</v>
      </c>
      <c r="H12" s="25" t="s">
        <v>16</v>
      </c>
      <c r="I12" s="24">
        <v>2500</v>
      </c>
      <c r="J12" s="31">
        <v>11.31</v>
      </c>
      <c r="K12" s="24">
        <v>21</v>
      </c>
      <c r="L12" s="58">
        <f t="shared" si="0"/>
        <v>13.6851</v>
      </c>
      <c r="M12" s="29">
        <f t="shared" si="1"/>
        <v>28275</v>
      </c>
      <c r="N12" s="29">
        <f t="shared" si="2"/>
        <v>34212.75</v>
      </c>
    </row>
    <row r="13" spans="1:122" ht="79.2" x14ac:dyDescent="0.25">
      <c r="A13" s="35">
        <v>52</v>
      </c>
      <c r="B13" s="32" t="s">
        <v>32</v>
      </c>
      <c r="C13" s="32" t="s">
        <v>33</v>
      </c>
      <c r="D13" s="32" t="s">
        <v>51</v>
      </c>
      <c r="E13" s="26" t="s">
        <v>61</v>
      </c>
      <c r="F13" s="32" t="s">
        <v>51</v>
      </c>
      <c r="G13" s="53" t="s">
        <v>62</v>
      </c>
      <c r="H13" s="27" t="s">
        <v>13</v>
      </c>
      <c r="I13" s="26">
        <v>8</v>
      </c>
      <c r="J13" s="36">
        <v>58.76</v>
      </c>
      <c r="K13" s="26">
        <v>21</v>
      </c>
      <c r="L13" s="58">
        <f t="shared" si="0"/>
        <v>71.099599999999995</v>
      </c>
      <c r="M13" s="29">
        <f t="shared" si="1"/>
        <v>470.08</v>
      </c>
      <c r="N13" s="29">
        <f t="shared" si="2"/>
        <v>568.79679999999996</v>
      </c>
    </row>
    <row r="14" spans="1:122" ht="76.8" customHeight="1" x14ac:dyDescent="0.25">
      <c r="A14" s="35">
        <v>53</v>
      </c>
      <c r="B14" s="37" t="s">
        <v>37</v>
      </c>
      <c r="C14" s="37" t="s">
        <v>38</v>
      </c>
      <c r="D14" s="37" t="s">
        <v>55</v>
      </c>
      <c r="E14" s="26" t="s">
        <v>61</v>
      </c>
      <c r="F14" s="37" t="s">
        <v>55</v>
      </c>
      <c r="G14" s="54" t="s">
        <v>63</v>
      </c>
      <c r="H14" s="27" t="s">
        <v>13</v>
      </c>
      <c r="I14" s="26">
        <v>8</v>
      </c>
      <c r="J14" s="36">
        <v>46.99</v>
      </c>
      <c r="K14" s="26">
        <v>21</v>
      </c>
      <c r="L14" s="58">
        <f t="shared" si="0"/>
        <v>56.857900000000001</v>
      </c>
      <c r="M14" s="29">
        <f t="shared" si="1"/>
        <v>375.92</v>
      </c>
      <c r="N14" s="29">
        <f t="shared" si="2"/>
        <v>454.86320000000001</v>
      </c>
    </row>
    <row r="15" spans="1:122" ht="79.2" x14ac:dyDescent="0.25">
      <c r="A15" s="38" t="s">
        <v>53</v>
      </c>
      <c r="B15" s="27" t="s">
        <v>35</v>
      </c>
      <c r="C15" s="39" t="s">
        <v>36</v>
      </c>
      <c r="D15" s="26" t="s">
        <v>52</v>
      </c>
      <c r="E15" s="26" t="s">
        <v>61</v>
      </c>
      <c r="F15" s="26" t="s">
        <v>52</v>
      </c>
      <c r="G15" s="53" t="s">
        <v>64</v>
      </c>
      <c r="H15" s="27" t="s">
        <v>16</v>
      </c>
      <c r="I15" s="27">
        <v>10</v>
      </c>
      <c r="J15" s="33">
        <v>88.38</v>
      </c>
      <c r="K15" s="40">
        <v>21</v>
      </c>
      <c r="L15" s="58">
        <f t="shared" si="0"/>
        <v>106.93980000000001</v>
      </c>
      <c r="M15" s="29">
        <f t="shared" si="1"/>
        <v>883.8</v>
      </c>
      <c r="N15" s="29">
        <f t="shared" si="2"/>
        <v>1069.3980000000001</v>
      </c>
    </row>
    <row r="16" spans="1:122" ht="211.2" x14ac:dyDescent="0.25">
      <c r="A16" s="38" t="s">
        <v>34</v>
      </c>
      <c r="B16" s="26" t="s">
        <v>42</v>
      </c>
      <c r="C16" s="27" t="s">
        <v>40</v>
      </c>
      <c r="D16" s="26" t="s">
        <v>41</v>
      </c>
      <c r="E16" s="26" t="s">
        <v>61</v>
      </c>
      <c r="F16" s="26" t="s">
        <v>41</v>
      </c>
      <c r="G16" s="53" t="s">
        <v>65</v>
      </c>
      <c r="H16" s="27" t="s">
        <v>13</v>
      </c>
      <c r="I16" s="27">
        <v>5</v>
      </c>
      <c r="J16" s="33">
        <v>25.29</v>
      </c>
      <c r="K16" s="27">
        <v>21</v>
      </c>
      <c r="L16" s="58">
        <f t="shared" si="0"/>
        <v>30.600899999999999</v>
      </c>
      <c r="M16" s="29">
        <f t="shared" si="1"/>
        <v>126.44999999999999</v>
      </c>
      <c r="N16" s="29">
        <f t="shared" si="2"/>
        <v>153.00450000000001</v>
      </c>
    </row>
    <row r="17" spans="1:14" ht="97.2" customHeight="1" x14ac:dyDescent="0.25">
      <c r="A17" s="38" t="s">
        <v>39</v>
      </c>
      <c r="B17" s="41" t="s">
        <v>44</v>
      </c>
      <c r="C17" s="42" t="s">
        <v>43</v>
      </c>
      <c r="D17" s="26" t="s">
        <v>45</v>
      </c>
      <c r="E17" s="26" t="s">
        <v>61</v>
      </c>
      <c r="F17" s="26" t="s">
        <v>45</v>
      </c>
      <c r="G17" s="53" t="s">
        <v>72</v>
      </c>
      <c r="H17" s="27" t="s">
        <v>13</v>
      </c>
      <c r="I17" s="27">
        <v>2</v>
      </c>
      <c r="J17" s="33">
        <v>3.66</v>
      </c>
      <c r="K17" s="27">
        <v>21</v>
      </c>
      <c r="L17" s="58">
        <f t="shared" si="0"/>
        <v>4.4286000000000003</v>
      </c>
      <c r="M17" s="29">
        <f t="shared" si="1"/>
        <v>7.32</v>
      </c>
      <c r="N17" s="29">
        <f t="shared" si="2"/>
        <v>8.8572000000000006</v>
      </c>
    </row>
    <row r="18" spans="1:14" ht="107.4" customHeight="1" x14ac:dyDescent="0.25">
      <c r="A18" s="23">
        <v>72</v>
      </c>
      <c r="B18" s="43" t="s">
        <v>46</v>
      </c>
      <c r="C18" s="41" t="s">
        <v>9</v>
      </c>
      <c r="D18" s="43" t="s">
        <v>54</v>
      </c>
      <c r="E18" s="26" t="s">
        <v>61</v>
      </c>
      <c r="F18" s="43" t="s">
        <v>54</v>
      </c>
      <c r="G18" s="53" t="s">
        <v>73</v>
      </c>
      <c r="H18" s="27" t="s">
        <v>13</v>
      </c>
      <c r="I18" s="27">
        <v>5</v>
      </c>
      <c r="J18" s="36">
        <v>6.41</v>
      </c>
      <c r="K18" s="26">
        <v>21</v>
      </c>
      <c r="L18" s="58">
        <f t="shared" si="0"/>
        <v>7.7561</v>
      </c>
      <c r="M18" s="29">
        <f t="shared" si="1"/>
        <v>32.049999999999997</v>
      </c>
      <c r="N18" s="29">
        <f t="shared" si="2"/>
        <v>38.780500000000004</v>
      </c>
    </row>
    <row r="24" spans="1:14" ht="49.5" customHeight="1" x14ac:dyDescent="0.25">
      <c r="A24" s="44"/>
      <c r="B24" s="45"/>
      <c r="C24" s="45"/>
      <c r="D24" s="45"/>
      <c r="E24" s="45"/>
      <c r="F24" s="45"/>
      <c r="G24" s="55"/>
      <c r="H24" s="45"/>
      <c r="I24" s="45"/>
    </row>
    <row r="25" spans="1:14" ht="72.75" customHeight="1" x14ac:dyDescent="0.25">
      <c r="A25" s="44"/>
      <c r="B25" s="45"/>
      <c r="C25" s="45"/>
      <c r="D25" s="45"/>
      <c r="E25" s="45"/>
      <c r="F25" s="45"/>
      <c r="G25" s="55"/>
      <c r="H25" s="45"/>
      <c r="I25" s="45"/>
    </row>
    <row r="26" spans="1:14" ht="48.75" customHeight="1" x14ac:dyDescent="0.25">
      <c r="A26" s="44"/>
      <c r="B26" s="45"/>
      <c r="C26" s="45"/>
      <c r="D26" s="45"/>
      <c r="E26" s="45"/>
      <c r="F26" s="45"/>
      <c r="G26" s="55"/>
      <c r="H26" s="45"/>
      <c r="I26" s="45"/>
    </row>
    <row r="27" spans="1:14" ht="47.25" customHeight="1" x14ac:dyDescent="0.25">
      <c r="A27" s="44"/>
      <c r="B27" s="45"/>
      <c r="C27" s="45"/>
      <c r="D27" s="45"/>
      <c r="E27" s="45"/>
      <c r="F27" s="45"/>
      <c r="G27" s="55"/>
      <c r="H27" s="45"/>
      <c r="I27" s="45"/>
    </row>
    <row r="28" spans="1:14" x14ac:dyDescent="0.25">
      <c r="A28" s="44"/>
      <c r="B28" s="45"/>
      <c r="C28" s="45"/>
      <c r="D28" s="45"/>
      <c r="E28" s="45"/>
      <c r="F28" s="45"/>
      <c r="G28" s="55"/>
      <c r="H28" s="45"/>
      <c r="I28" s="45"/>
    </row>
    <row r="29" spans="1:14" x14ac:dyDescent="0.25">
      <c r="A29" s="44"/>
      <c r="B29" s="45"/>
      <c r="C29" s="45"/>
      <c r="D29" s="45"/>
      <c r="E29" s="45"/>
      <c r="F29" s="45"/>
      <c r="G29" s="55"/>
      <c r="H29" s="45"/>
      <c r="I29" s="45"/>
    </row>
    <row r="30" spans="1:14" x14ac:dyDescent="0.25">
      <c r="A30" s="44"/>
      <c r="B30" s="45"/>
      <c r="C30" s="45"/>
      <c r="D30" s="45"/>
      <c r="E30" s="45"/>
      <c r="F30" s="45"/>
      <c r="G30" s="55"/>
      <c r="H30" s="45"/>
      <c r="I30" s="45"/>
    </row>
    <row r="31" spans="1:14" x14ac:dyDescent="0.25">
      <c r="A31" s="44"/>
      <c r="B31" s="45"/>
      <c r="C31" s="45"/>
      <c r="D31" s="45"/>
      <c r="E31" s="45"/>
      <c r="F31" s="45"/>
      <c r="G31" s="55"/>
      <c r="H31" s="45"/>
      <c r="I31" s="45"/>
    </row>
    <row r="32" spans="1:14" x14ac:dyDescent="0.25">
      <c r="A32" s="44"/>
      <c r="B32" s="45"/>
      <c r="C32" s="45"/>
      <c r="D32" s="45"/>
      <c r="E32" s="45"/>
      <c r="F32" s="45"/>
      <c r="G32" s="55"/>
      <c r="H32" s="45"/>
      <c r="I32" s="45"/>
    </row>
    <row r="33" spans="1:9" x14ac:dyDescent="0.25">
      <c r="A33" s="44"/>
      <c r="B33" s="45"/>
      <c r="C33" s="45"/>
      <c r="D33" s="45"/>
      <c r="E33" s="45"/>
      <c r="F33" s="45"/>
      <c r="G33" s="55"/>
      <c r="H33" s="45"/>
      <c r="I33" s="45"/>
    </row>
    <row r="34" spans="1:9" x14ac:dyDescent="0.25">
      <c r="A34" s="44"/>
      <c r="B34" s="45"/>
      <c r="C34" s="45"/>
      <c r="D34" s="45"/>
      <c r="E34" s="45"/>
      <c r="F34" s="45"/>
      <c r="G34" s="55"/>
      <c r="H34" s="45"/>
      <c r="I34" s="45"/>
    </row>
    <row r="35" spans="1:9" x14ac:dyDescent="0.25">
      <c r="A35" s="44"/>
      <c r="B35" s="45"/>
      <c r="C35" s="45"/>
      <c r="D35" s="45"/>
      <c r="E35" s="45"/>
      <c r="F35" s="45"/>
      <c r="G35" s="55"/>
      <c r="H35" s="45"/>
      <c r="I35" s="45"/>
    </row>
    <row r="36" spans="1:9" x14ac:dyDescent="0.25">
      <c r="A36" s="44"/>
      <c r="B36" s="45"/>
      <c r="C36" s="45"/>
      <c r="D36" s="45"/>
      <c r="E36" s="45"/>
      <c r="F36" s="45"/>
      <c r="G36" s="55"/>
      <c r="H36" s="45"/>
      <c r="I36" s="45"/>
    </row>
    <row r="37" spans="1:9" x14ac:dyDescent="0.25">
      <c r="A37" s="44"/>
      <c r="B37" s="45"/>
      <c r="C37" s="45"/>
      <c r="D37" s="45"/>
      <c r="E37" s="45"/>
      <c r="F37" s="45"/>
      <c r="G37" s="55"/>
      <c r="H37" s="45"/>
      <c r="I37" s="45"/>
    </row>
    <row r="38" spans="1:9" x14ac:dyDescent="0.25">
      <c r="A38" s="44"/>
      <c r="B38" s="45"/>
      <c r="C38" s="45"/>
      <c r="D38" s="45"/>
      <c r="E38" s="45"/>
      <c r="F38" s="45"/>
      <c r="G38" s="55"/>
      <c r="H38" s="45"/>
      <c r="I38" s="45"/>
    </row>
    <row r="39" spans="1:9" x14ac:dyDescent="0.25">
      <c r="A39" s="44"/>
      <c r="B39" s="45"/>
      <c r="C39" s="45"/>
      <c r="D39" s="45"/>
      <c r="E39" s="45"/>
      <c r="F39" s="45"/>
      <c r="G39" s="55"/>
      <c r="H39" s="45"/>
      <c r="I39" s="45"/>
    </row>
    <row r="40" spans="1:9" x14ac:dyDescent="0.25">
      <c r="A40" s="44"/>
      <c r="B40" s="45"/>
      <c r="C40" s="45"/>
      <c r="D40" s="45"/>
      <c r="E40" s="45"/>
      <c r="F40" s="45"/>
      <c r="G40" s="55"/>
      <c r="H40" s="45"/>
      <c r="I40" s="45"/>
    </row>
    <row r="41" spans="1:9" x14ac:dyDescent="0.25">
      <c r="A41" s="44"/>
      <c r="B41" s="45"/>
      <c r="C41" s="45"/>
      <c r="D41" s="45"/>
      <c r="E41" s="45"/>
      <c r="F41" s="45"/>
      <c r="G41" s="55"/>
      <c r="H41" s="45"/>
      <c r="I41" s="45"/>
    </row>
    <row r="42" spans="1:9" x14ac:dyDescent="0.25">
      <c r="A42" s="44"/>
      <c r="B42" s="45"/>
      <c r="C42" s="45"/>
      <c r="D42" s="45"/>
      <c r="E42" s="45"/>
      <c r="F42" s="45"/>
      <c r="G42" s="55"/>
      <c r="H42" s="45"/>
      <c r="I42" s="45"/>
    </row>
    <row r="43" spans="1:9" x14ac:dyDescent="0.25">
      <c r="A43" s="44"/>
      <c r="B43" s="45"/>
      <c r="C43" s="45"/>
      <c r="D43" s="45"/>
      <c r="E43" s="45"/>
      <c r="F43" s="45"/>
      <c r="G43" s="55"/>
      <c r="H43" s="45"/>
      <c r="I43" s="45"/>
    </row>
    <row r="44" spans="1:9" x14ac:dyDescent="0.25">
      <c r="A44" s="44"/>
      <c r="B44" s="45"/>
      <c r="C44" s="45"/>
      <c r="D44" s="45"/>
      <c r="E44" s="45"/>
      <c r="F44" s="45"/>
      <c r="G44" s="55"/>
      <c r="H44" s="45"/>
      <c r="I44" s="45"/>
    </row>
    <row r="45" spans="1:9" x14ac:dyDescent="0.25">
      <c r="A45" s="44"/>
      <c r="B45" s="45"/>
      <c r="C45" s="45"/>
      <c r="D45" s="45"/>
      <c r="E45" s="45"/>
      <c r="F45" s="45"/>
      <c r="G45" s="55"/>
      <c r="H45" s="45"/>
      <c r="I45" s="45"/>
    </row>
    <row r="46" spans="1:9" x14ac:dyDescent="0.25">
      <c r="A46" s="44"/>
      <c r="B46" s="45"/>
      <c r="C46" s="45"/>
      <c r="D46" s="45"/>
      <c r="E46" s="45"/>
      <c r="F46" s="45"/>
      <c r="G46" s="55"/>
      <c r="H46" s="45"/>
      <c r="I46" s="45"/>
    </row>
    <row r="47" spans="1:9" x14ac:dyDescent="0.25">
      <c r="A47" s="44"/>
      <c r="B47" s="45"/>
      <c r="C47" s="45"/>
      <c r="D47" s="45"/>
      <c r="E47" s="45"/>
      <c r="F47" s="45"/>
      <c r="G47" s="55"/>
      <c r="H47" s="45"/>
      <c r="I47" s="45"/>
    </row>
    <row r="48" spans="1:9" x14ac:dyDescent="0.25">
      <c r="A48" s="44"/>
      <c r="B48" s="45"/>
      <c r="C48" s="45"/>
      <c r="D48" s="45"/>
      <c r="E48" s="45"/>
      <c r="F48" s="45"/>
      <c r="G48" s="55"/>
      <c r="H48" s="45"/>
      <c r="I48" s="45"/>
    </row>
    <row r="49" spans="1:15" ht="39.75" customHeight="1" x14ac:dyDescent="0.25">
      <c r="A49" s="44"/>
      <c r="B49" s="45"/>
      <c r="C49" s="45"/>
      <c r="D49" s="45"/>
      <c r="E49" s="45"/>
      <c r="F49" s="45"/>
      <c r="G49" s="55"/>
      <c r="H49" s="45"/>
      <c r="I49" s="45"/>
    </row>
    <row r="50" spans="1:15" x14ac:dyDescent="0.25">
      <c r="A50" s="44"/>
      <c r="B50" s="45"/>
      <c r="C50" s="45"/>
      <c r="D50" s="45"/>
      <c r="E50" s="45"/>
      <c r="F50" s="45"/>
      <c r="G50" s="55"/>
      <c r="H50" s="45"/>
      <c r="I50" s="45"/>
    </row>
    <row r="51" spans="1:15" x14ac:dyDescent="0.25">
      <c r="A51" s="44"/>
      <c r="B51" s="45"/>
      <c r="C51" s="45"/>
      <c r="D51" s="45"/>
      <c r="E51" s="45"/>
      <c r="F51" s="45"/>
      <c r="G51" s="55"/>
      <c r="H51" s="45"/>
      <c r="I51" s="45"/>
    </row>
    <row r="52" spans="1:15" x14ac:dyDescent="0.25">
      <c r="A52" s="44"/>
      <c r="B52" s="45"/>
      <c r="C52" s="45"/>
      <c r="D52" s="45"/>
      <c r="E52" s="45"/>
      <c r="F52" s="45"/>
      <c r="G52" s="55"/>
      <c r="H52" s="45"/>
      <c r="I52" s="45"/>
    </row>
    <row r="53" spans="1:15" x14ac:dyDescent="0.25">
      <c r="A53" s="44"/>
      <c r="B53" s="45"/>
      <c r="C53" s="45"/>
      <c r="D53" s="45"/>
      <c r="E53" s="45"/>
      <c r="F53" s="45"/>
      <c r="G53" s="55"/>
      <c r="H53" s="45"/>
      <c r="I53" s="45"/>
    </row>
    <row r="54" spans="1:15" x14ac:dyDescent="0.25">
      <c r="A54" s="44"/>
      <c r="B54" s="45"/>
      <c r="C54" s="45"/>
      <c r="D54" s="45"/>
      <c r="E54" s="45"/>
      <c r="F54" s="45"/>
      <c r="G54" s="55"/>
      <c r="H54" s="45"/>
      <c r="I54" s="45"/>
    </row>
    <row r="55" spans="1:15" x14ac:dyDescent="0.25">
      <c r="A55" s="44"/>
      <c r="B55" s="45"/>
      <c r="C55" s="45"/>
      <c r="D55" s="45"/>
      <c r="E55" s="45"/>
      <c r="F55" s="45"/>
      <c r="G55" s="55"/>
      <c r="H55" s="45"/>
      <c r="I55" s="45"/>
    </row>
    <row r="56" spans="1:15" x14ac:dyDescent="0.25">
      <c r="A56" s="44"/>
      <c r="B56" s="45"/>
      <c r="C56" s="45"/>
      <c r="D56" s="45"/>
      <c r="E56" s="45"/>
      <c r="F56" s="45"/>
      <c r="G56" s="55"/>
      <c r="H56" s="45"/>
      <c r="I56" s="45"/>
    </row>
    <row r="57" spans="1:15" x14ac:dyDescent="0.25">
      <c r="A57" s="44"/>
      <c r="B57" s="45"/>
      <c r="C57" s="45"/>
      <c r="D57" s="45"/>
      <c r="E57" s="45"/>
      <c r="F57" s="45"/>
      <c r="G57" s="55"/>
      <c r="H57" s="45"/>
      <c r="I57" s="45"/>
    </row>
    <row r="58" spans="1:15" s="4" customFormat="1" x14ac:dyDescent="0.25">
      <c r="A58" s="46"/>
      <c r="B58" s="47"/>
      <c r="C58" s="47"/>
      <c r="D58" s="47"/>
      <c r="E58" s="47"/>
      <c r="F58" s="47"/>
      <c r="G58" s="56"/>
      <c r="H58" s="47"/>
      <c r="I58" s="47"/>
      <c r="J58" s="47"/>
      <c r="K58" s="47"/>
      <c r="L58" s="62"/>
      <c r="M58" s="47"/>
      <c r="N58" s="47"/>
      <c r="O58" s="7"/>
    </row>
    <row r="59" spans="1:15" s="4" customFormat="1" x14ac:dyDescent="0.25">
      <c r="A59" s="46"/>
      <c r="B59" s="47"/>
      <c r="C59" s="47"/>
      <c r="D59" s="47"/>
      <c r="E59" s="47"/>
      <c r="F59" s="47"/>
      <c r="G59" s="56"/>
      <c r="H59" s="47"/>
      <c r="I59" s="47"/>
      <c r="J59" s="47"/>
      <c r="K59" s="47"/>
      <c r="L59" s="62"/>
      <c r="M59" s="47"/>
      <c r="N59" s="47"/>
      <c r="O59" s="7"/>
    </row>
    <row r="60" spans="1:15" s="4" customFormat="1" x14ac:dyDescent="0.25">
      <c r="A60" s="46"/>
      <c r="B60" s="47"/>
      <c r="C60" s="47"/>
      <c r="D60" s="47"/>
      <c r="E60" s="47"/>
      <c r="F60" s="47"/>
      <c r="G60" s="56"/>
      <c r="H60" s="47"/>
      <c r="I60" s="47"/>
      <c r="J60" s="47"/>
      <c r="K60" s="47"/>
      <c r="L60" s="62"/>
      <c r="M60" s="47"/>
      <c r="N60" s="47"/>
      <c r="O60" s="7"/>
    </row>
    <row r="61" spans="1:15" x14ac:dyDescent="0.25">
      <c r="A61" s="44"/>
      <c r="B61" s="45"/>
      <c r="C61" s="45"/>
      <c r="D61" s="45"/>
      <c r="E61" s="45"/>
      <c r="F61" s="45"/>
      <c r="G61" s="55"/>
      <c r="H61" s="45"/>
      <c r="I61" s="45"/>
    </row>
    <row r="62" spans="1:15" x14ac:dyDescent="0.25">
      <c r="A62" s="44"/>
      <c r="B62" s="45"/>
      <c r="C62" s="45"/>
      <c r="D62" s="45"/>
      <c r="E62" s="45"/>
      <c r="F62" s="45"/>
      <c r="G62" s="55"/>
      <c r="H62" s="45"/>
      <c r="I62" s="45"/>
    </row>
    <row r="63" spans="1:15" x14ac:dyDescent="0.25">
      <c r="A63" s="44"/>
      <c r="B63" s="45"/>
      <c r="C63" s="45"/>
      <c r="D63" s="45"/>
      <c r="E63" s="45"/>
      <c r="F63" s="45"/>
      <c r="G63" s="55"/>
      <c r="H63" s="45"/>
      <c r="I63" s="45"/>
    </row>
    <row r="64" spans="1:15" x14ac:dyDescent="0.25">
      <c r="A64" s="44"/>
      <c r="B64" s="45"/>
      <c r="C64" s="45"/>
      <c r="D64" s="45"/>
      <c r="E64" s="45"/>
      <c r="F64" s="45"/>
      <c r="G64" s="55"/>
      <c r="H64" s="45"/>
      <c r="I64" s="45"/>
    </row>
    <row r="65" spans="1:9" x14ac:dyDescent="0.25">
      <c r="A65" s="44"/>
      <c r="B65" s="45"/>
      <c r="C65" s="45"/>
      <c r="D65" s="45"/>
      <c r="E65" s="45"/>
      <c r="F65" s="45"/>
      <c r="G65" s="55"/>
      <c r="H65" s="45"/>
      <c r="I65" s="45"/>
    </row>
    <row r="66" spans="1:9" x14ac:dyDescent="0.25">
      <c r="A66" s="44"/>
      <c r="B66" s="45"/>
      <c r="C66" s="45"/>
      <c r="D66" s="45"/>
      <c r="E66" s="45"/>
      <c r="F66" s="45"/>
      <c r="G66" s="55"/>
      <c r="H66" s="45"/>
      <c r="I66" s="45"/>
    </row>
    <row r="67" spans="1:9" ht="52.5" customHeight="1" x14ac:dyDescent="0.25">
      <c r="A67" s="44"/>
      <c r="B67" s="45"/>
      <c r="C67" s="45"/>
      <c r="D67" s="45"/>
      <c r="E67" s="45"/>
      <c r="F67" s="45"/>
      <c r="G67" s="55"/>
      <c r="H67" s="45"/>
      <c r="I67" s="45"/>
    </row>
    <row r="68" spans="1:9" ht="54.75" customHeight="1" x14ac:dyDescent="0.25">
      <c r="A68" s="44"/>
      <c r="B68" s="45"/>
      <c r="C68" s="45"/>
      <c r="D68" s="45"/>
      <c r="E68" s="45"/>
      <c r="F68" s="45"/>
      <c r="G68" s="55"/>
      <c r="H68" s="45"/>
      <c r="I68" s="45"/>
    </row>
    <row r="69" spans="1:9" x14ac:dyDescent="0.25">
      <c r="A69" s="44"/>
      <c r="B69" s="45"/>
      <c r="C69" s="45"/>
      <c r="D69" s="45"/>
      <c r="E69" s="45"/>
      <c r="F69" s="45"/>
      <c r="G69" s="55"/>
      <c r="H69" s="45"/>
      <c r="I69" s="45"/>
    </row>
    <row r="70" spans="1:9" x14ac:dyDescent="0.25">
      <c r="A70" s="44"/>
      <c r="B70" s="45"/>
      <c r="C70" s="45"/>
      <c r="D70" s="45"/>
      <c r="E70" s="45"/>
      <c r="F70" s="45"/>
      <c r="G70" s="55"/>
      <c r="H70" s="45"/>
      <c r="I70" s="45"/>
    </row>
    <row r="71" spans="1:9" x14ac:dyDescent="0.25">
      <c r="A71" s="44"/>
      <c r="B71" s="45"/>
      <c r="C71" s="45"/>
      <c r="D71" s="45"/>
      <c r="E71" s="45"/>
      <c r="F71" s="45"/>
      <c r="G71" s="55"/>
      <c r="H71" s="45"/>
      <c r="I71" s="45"/>
    </row>
    <row r="72" spans="1:9" x14ac:dyDescent="0.25">
      <c r="A72" s="44"/>
      <c r="B72" s="45"/>
      <c r="C72" s="45"/>
      <c r="D72" s="45"/>
      <c r="E72" s="45"/>
      <c r="F72" s="45"/>
      <c r="G72" s="55"/>
      <c r="H72" s="45"/>
      <c r="I72" s="45"/>
    </row>
    <row r="73" spans="1:9" x14ac:dyDescent="0.25">
      <c r="A73" s="44"/>
      <c r="B73" s="45"/>
      <c r="C73" s="45"/>
      <c r="D73" s="45"/>
      <c r="E73" s="45"/>
      <c r="F73" s="45"/>
      <c r="G73" s="55"/>
      <c r="H73" s="45"/>
      <c r="I73" s="45"/>
    </row>
    <row r="74" spans="1:9" x14ac:dyDescent="0.25">
      <c r="A74" s="44"/>
      <c r="B74" s="45"/>
      <c r="C74" s="45"/>
      <c r="D74" s="45"/>
      <c r="E74" s="45"/>
      <c r="F74" s="45"/>
      <c r="G74" s="55"/>
      <c r="H74" s="45"/>
      <c r="I74" s="45"/>
    </row>
    <row r="75" spans="1:9" x14ac:dyDescent="0.25">
      <c r="A75" s="44"/>
      <c r="B75" s="45"/>
      <c r="C75" s="45"/>
      <c r="D75" s="45"/>
      <c r="E75" s="45"/>
      <c r="F75" s="45"/>
      <c r="G75" s="55"/>
      <c r="H75" s="45"/>
      <c r="I75" s="45"/>
    </row>
    <row r="76" spans="1:9" x14ac:dyDescent="0.25">
      <c r="A76" s="44"/>
      <c r="B76" s="45"/>
      <c r="C76" s="45"/>
      <c r="D76" s="45"/>
      <c r="E76" s="45"/>
      <c r="F76" s="45"/>
      <c r="G76" s="55"/>
      <c r="H76" s="45"/>
      <c r="I76" s="45"/>
    </row>
    <row r="77" spans="1:9" x14ac:dyDescent="0.25">
      <c r="A77" s="44"/>
      <c r="B77" s="45"/>
      <c r="C77" s="45"/>
      <c r="D77" s="45"/>
      <c r="E77" s="45"/>
      <c r="F77" s="45"/>
      <c r="G77" s="55"/>
      <c r="H77" s="45"/>
      <c r="I77" s="45"/>
    </row>
    <row r="78" spans="1:9" x14ac:dyDescent="0.25">
      <c r="A78" s="44"/>
      <c r="B78" s="45"/>
      <c r="C78" s="45"/>
      <c r="D78" s="45"/>
      <c r="E78" s="45"/>
      <c r="F78" s="45"/>
      <c r="G78" s="55"/>
      <c r="H78" s="45"/>
      <c r="I78" s="45"/>
    </row>
    <row r="79" spans="1:9" x14ac:dyDescent="0.25">
      <c r="A79" s="44"/>
      <c r="B79" s="45"/>
      <c r="C79" s="45"/>
      <c r="D79" s="45"/>
      <c r="E79" s="45"/>
      <c r="F79" s="45"/>
      <c r="G79" s="55"/>
      <c r="H79" s="45"/>
      <c r="I79" s="45"/>
    </row>
    <row r="80" spans="1:9" x14ac:dyDescent="0.25">
      <c r="A80" s="44"/>
      <c r="B80" s="45"/>
      <c r="C80" s="45"/>
      <c r="D80" s="45"/>
      <c r="E80" s="45"/>
      <c r="F80" s="45"/>
      <c r="G80" s="55"/>
      <c r="H80" s="45"/>
      <c r="I80" s="45"/>
    </row>
    <row r="81" spans="1:9" x14ac:dyDescent="0.25">
      <c r="A81" s="44"/>
      <c r="B81" s="45"/>
      <c r="C81" s="45"/>
      <c r="D81" s="45"/>
      <c r="E81" s="45"/>
      <c r="F81" s="45"/>
      <c r="G81" s="55"/>
      <c r="H81" s="45"/>
      <c r="I81" s="45"/>
    </row>
    <row r="82" spans="1:9" x14ac:dyDescent="0.25">
      <c r="A82" s="44"/>
      <c r="B82" s="45"/>
      <c r="C82" s="45"/>
      <c r="D82" s="45"/>
      <c r="E82" s="45"/>
      <c r="F82" s="45"/>
      <c r="G82" s="55"/>
      <c r="H82" s="45"/>
      <c r="I82" s="45"/>
    </row>
    <row r="83" spans="1:9" x14ac:dyDescent="0.25">
      <c r="A83" s="44"/>
      <c r="B83" s="45"/>
      <c r="C83" s="45"/>
      <c r="D83" s="45"/>
      <c r="E83" s="45"/>
      <c r="F83" s="45"/>
      <c r="G83" s="55"/>
      <c r="H83" s="45"/>
      <c r="I83" s="45"/>
    </row>
    <row r="84" spans="1:9" x14ac:dyDescent="0.25">
      <c r="A84" s="44"/>
      <c r="B84" s="45"/>
      <c r="C84" s="45"/>
      <c r="D84" s="45"/>
      <c r="E84" s="45"/>
      <c r="F84" s="45"/>
      <c r="G84" s="55"/>
      <c r="H84" s="45"/>
      <c r="I84" s="45"/>
    </row>
    <row r="85" spans="1:9" x14ac:dyDescent="0.25">
      <c r="A85" s="44"/>
      <c r="B85" s="45"/>
      <c r="C85" s="45"/>
      <c r="D85" s="45"/>
      <c r="E85" s="45"/>
      <c r="F85" s="45"/>
      <c r="G85" s="55"/>
      <c r="H85" s="45"/>
      <c r="I85" s="45"/>
    </row>
    <row r="86" spans="1:9" x14ac:dyDescent="0.25">
      <c r="A86" s="44"/>
      <c r="B86" s="45"/>
      <c r="C86" s="45"/>
      <c r="D86" s="45"/>
      <c r="E86" s="45"/>
      <c r="F86" s="45"/>
      <c r="G86" s="55"/>
      <c r="H86" s="45"/>
      <c r="I86" s="45"/>
    </row>
    <row r="87" spans="1:9" x14ac:dyDescent="0.25">
      <c r="A87" s="44"/>
      <c r="B87" s="45"/>
      <c r="C87" s="45"/>
      <c r="D87" s="45"/>
      <c r="E87" s="45"/>
      <c r="F87" s="45"/>
      <c r="G87" s="55"/>
      <c r="H87" s="45"/>
      <c r="I87" s="45"/>
    </row>
    <row r="88" spans="1:9" x14ac:dyDescent="0.25">
      <c r="A88" s="44"/>
      <c r="B88" s="45"/>
      <c r="C88" s="45"/>
      <c r="D88" s="45"/>
      <c r="E88" s="45"/>
      <c r="F88" s="45"/>
      <c r="G88" s="55"/>
      <c r="H88" s="45"/>
      <c r="I88" s="45"/>
    </row>
    <row r="89" spans="1:9" x14ac:dyDescent="0.25">
      <c r="A89" s="44"/>
      <c r="B89" s="45"/>
      <c r="C89" s="45"/>
      <c r="D89" s="45"/>
      <c r="E89" s="45"/>
      <c r="F89" s="45"/>
      <c r="G89" s="55"/>
      <c r="H89" s="45"/>
      <c r="I89" s="45"/>
    </row>
    <row r="90" spans="1:9" x14ac:dyDescent="0.25">
      <c r="A90" s="44"/>
      <c r="B90" s="45"/>
      <c r="C90" s="45"/>
      <c r="D90" s="45"/>
      <c r="E90" s="45"/>
      <c r="F90" s="45"/>
      <c r="G90" s="55"/>
      <c r="H90" s="45"/>
      <c r="I90" s="45"/>
    </row>
    <row r="91" spans="1:9" x14ac:dyDescent="0.25">
      <c r="A91" s="44"/>
      <c r="B91" s="45"/>
      <c r="C91" s="45"/>
      <c r="D91" s="45"/>
      <c r="E91" s="45"/>
      <c r="F91" s="45"/>
      <c r="G91" s="55"/>
      <c r="H91" s="45"/>
      <c r="I91" s="45"/>
    </row>
    <row r="92" spans="1:9" x14ac:dyDescent="0.25">
      <c r="A92" s="44"/>
      <c r="B92" s="45"/>
      <c r="C92" s="45"/>
      <c r="D92" s="45"/>
      <c r="E92" s="45"/>
      <c r="F92" s="45"/>
      <c r="G92" s="55"/>
      <c r="H92" s="45"/>
      <c r="I92" s="45"/>
    </row>
    <row r="93" spans="1:9" x14ac:dyDescent="0.25">
      <c r="A93" s="44"/>
      <c r="B93" s="45"/>
      <c r="C93" s="45"/>
      <c r="D93" s="45"/>
      <c r="E93" s="45"/>
      <c r="F93" s="45"/>
      <c r="G93" s="55"/>
      <c r="H93" s="45"/>
      <c r="I93" s="45"/>
    </row>
    <row r="94" spans="1:9" x14ac:dyDescent="0.25">
      <c r="A94" s="44"/>
      <c r="B94" s="45"/>
      <c r="C94" s="45"/>
      <c r="D94" s="45"/>
      <c r="E94" s="45"/>
      <c r="F94" s="45"/>
      <c r="G94" s="55"/>
      <c r="H94" s="45"/>
      <c r="I94" s="45"/>
    </row>
    <row r="95" spans="1:9" x14ac:dyDescent="0.25">
      <c r="A95" s="44"/>
      <c r="B95" s="45"/>
      <c r="C95" s="45"/>
      <c r="D95" s="45"/>
      <c r="E95" s="45"/>
      <c r="F95" s="45"/>
      <c r="G95" s="55"/>
      <c r="H95" s="45"/>
      <c r="I95" s="45"/>
    </row>
    <row r="96" spans="1:9" x14ac:dyDescent="0.25">
      <c r="A96" s="44"/>
      <c r="B96" s="45"/>
      <c r="C96" s="45"/>
      <c r="D96" s="45"/>
      <c r="E96" s="45"/>
      <c r="F96" s="45"/>
      <c r="G96" s="55"/>
      <c r="H96" s="45"/>
      <c r="I96" s="45"/>
    </row>
    <row r="97" spans="1:9" x14ac:dyDescent="0.25">
      <c r="A97" s="44"/>
      <c r="B97" s="45"/>
      <c r="C97" s="45"/>
      <c r="D97" s="45"/>
      <c r="E97" s="45"/>
      <c r="F97" s="45"/>
      <c r="G97" s="55"/>
      <c r="H97" s="45"/>
      <c r="I97" s="45"/>
    </row>
    <row r="98" spans="1:9" ht="51.75" customHeight="1" x14ac:dyDescent="0.25">
      <c r="A98" s="44"/>
      <c r="B98" s="45"/>
      <c r="C98" s="45"/>
      <c r="D98" s="45"/>
      <c r="E98" s="45"/>
      <c r="F98" s="45"/>
      <c r="G98" s="55"/>
      <c r="H98" s="45"/>
      <c r="I98" s="45"/>
    </row>
    <row r="99" spans="1:9" ht="63.75" customHeight="1" x14ac:dyDescent="0.25">
      <c r="A99" s="44"/>
      <c r="B99" s="45"/>
      <c r="C99" s="45"/>
      <c r="D99" s="45"/>
      <c r="E99" s="45"/>
      <c r="F99" s="45"/>
      <c r="G99" s="55"/>
      <c r="H99" s="45"/>
      <c r="I99" s="45"/>
    </row>
    <row r="100" spans="1:9" ht="45.75" customHeight="1" x14ac:dyDescent="0.25">
      <c r="A100" s="44"/>
      <c r="B100" s="45"/>
      <c r="C100" s="45"/>
      <c r="D100" s="45"/>
      <c r="E100" s="45"/>
      <c r="F100" s="45"/>
      <c r="G100" s="55"/>
      <c r="H100" s="45"/>
      <c r="I100" s="45"/>
    </row>
    <row r="101" spans="1:9" ht="130.5" customHeight="1" x14ac:dyDescent="0.25">
      <c r="A101" s="44"/>
      <c r="B101" s="45"/>
      <c r="C101" s="45"/>
      <c r="D101" s="45"/>
      <c r="E101" s="45"/>
      <c r="F101" s="45"/>
      <c r="G101" s="55"/>
      <c r="H101" s="45"/>
      <c r="I101" s="45"/>
    </row>
    <row r="102" spans="1:9" x14ac:dyDescent="0.25">
      <c r="A102" s="44"/>
      <c r="B102" s="45"/>
      <c r="C102" s="45"/>
      <c r="D102" s="45"/>
      <c r="E102" s="45"/>
      <c r="F102" s="45"/>
      <c r="G102" s="55"/>
      <c r="H102" s="45"/>
      <c r="I102" s="45"/>
    </row>
    <row r="103" spans="1:9" ht="71.25" customHeight="1" x14ac:dyDescent="0.25">
      <c r="A103" s="44"/>
      <c r="B103" s="45"/>
      <c r="C103" s="45"/>
      <c r="D103" s="45"/>
      <c r="E103" s="45"/>
      <c r="F103" s="45"/>
      <c r="G103" s="55"/>
      <c r="H103" s="45"/>
      <c r="I103" s="45"/>
    </row>
    <row r="104" spans="1:9" x14ac:dyDescent="0.25">
      <c r="A104" s="44"/>
      <c r="B104" s="45"/>
      <c r="C104" s="45"/>
      <c r="D104" s="45"/>
      <c r="E104" s="45"/>
      <c r="F104" s="45"/>
      <c r="G104" s="55"/>
      <c r="H104" s="45"/>
      <c r="I104" s="45"/>
    </row>
  </sheetData>
  <autoFilter ref="A2:N104"/>
  <sortState ref="A6:K22">
    <sortCondition ref="A7"/>
  </sortState>
  <mergeCells count="1">
    <mergeCell ref="A1:N1"/>
  </mergeCells>
  <hyperlinks>
    <hyperlink ref="G13" r:id="rId1"/>
    <hyperlink ref="G14" r:id="rId2"/>
    <hyperlink ref="G15" r:id="rId3"/>
    <hyperlink ref="G16" r:id="rId4"/>
    <hyperlink ref="G11" r:id="rId5"/>
    <hyperlink ref="G10" r:id="rId6"/>
    <hyperlink ref="G9" r:id="rId7"/>
    <hyperlink ref="G12" r:id="rId8"/>
    <hyperlink ref="G7" r:id="rId9"/>
    <hyperlink ref="G8" r:id="rId10"/>
    <hyperlink ref="G17" r:id="rId11"/>
    <hyperlink ref="G18" r:id="rId12"/>
    <hyperlink ref="G5" r:id="rId13"/>
    <hyperlink ref="G6" r:id="rId14"/>
    <hyperlink ref="G4" r:id="rId15"/>
  </hyperlinks>
  <pageMargins left="0.27559055118110237" right="7.874015748031496E-2" top="0.15748031496062992" bottom="0.15748031496062992" header="0" footer="0"/>
  <pageSetup paperSize="9" scale="70" orientation="landscape" r:id="rId1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Specifikacija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NVSTC NVSTC90</dc:creator>
  <cp:lastModifiedBy>Inna</cp:lastModifiedBy>
  <cp:lastPrinted>2020-11-18T12:59:21Z</cp:lastPrinted>
  <dcterms:created xsi:type="dcterms:W3CDTF">2014-09-22T06:26:50Z</dcterms:created>
  <dcterms:modified xsi:type="dcterms:W3CDTF">2020-12-28T08:01:55Z</dcterms:modified>
</cp:coreProperties>
</file>