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mc:AlternateContent xmlns:mc="http://schemas.openxmlformats.org/markup-compatibility/2006">
    <mc:Choice Requires="x15">
      <x15ac:absPath xmlns:x15ac="http://schemas.microsoft.com/office/spreadsheetml/2010/11/ac" url="C:\Users\Admin\Desktop\2021 METAI\SAK_531123_Odontologines medziagos_0201\Pasiulymai 2021 02 19\7_Unidentas\"/>
    </mc:Choice>
  </mc:AlternateContent>
  <xr:revisionPtr revIDLastSave="0" documentId="8_{273E5B8F-0AEA-4298-BE68-3811F319C8EC}" xr6:coauthVersionLast="46" xr6:coauthVersionMax="46" xr10:uidLastSave="{00000000-0000-0000-0000-000000000000}"/>
  <bookViews>
    <workbookView xWindow="-120" yWindow="-120" windowWidth="29040" windowHeight="15840" xr2:uid="{00000000-000D-0000-FFFF-FFFF00000000}"/>
  </bookViews>
  <sheets>
    <sheet name="Lapas1" sheetId="4" r:id="rId1"/>
  </sheets>
  <calcPr calcId="181029"/>
</workbook>
</file>

<file path=xl/calcChain.xml><?xml version="1.0" encoding="utf-8"?>
<calcChain xmlns="http://schemas.openxmlformats.org/spreadsheetml/2006/main">
  <c r="J108" i="4" l="1"/>
  <c r="I108" i="4"/>
  <c r="J102" i="4"/>
  <c r="I102" i="4"/>
  <c r="J88" i="4" l="1"/>
  <c r="I88" i="4"/>
  <c r="I81" i="4"/>
  <c r="J81" i="4"/>
  <c r="I76" i="4"/>
  <c r="J76" i="4"/>
  <c r="J70" i="4"/>
  <c r="I70" i="4"/>
  <c r="J56" i="4"/>
  <c r="I56" i="4"/>
  <c r="J42" i="4"/>
  <c r="I42" i="4"/>
  <c r="J31" i="4"/>
  <c r="I31" i="4"/>
  <c r="J19" i="4"/>
  <c r="I19" i="4"/>
  <c r="J12" i="4"/>
  <c r="I12" i="4"/>
</calcChain>
</file>

<file path=xl/sharedStrings.xml><?xml version="1.0" encoding="utf-8"?>
<sst xmlns="http://schemas.openxmlformats.org/spreadsheetml/2006/main" count="451" uniqueCount="371">
  <si>
    <t>1 PRIEDAS</t>
  </si>
  <si>
    <t>Odontologinių medžiagų techninė specifikacija</t>
  </si>
  <si>
    <r>
      <rPr>
        <sz val="12"/>
        <rFont val="Times New Roman"/>
      </rPr>
      <t xml:space="preserve">Mes siūlome šias prekes: </t>
    </r>
    <r>
      <rPr>
        <i/>
        <sz val="12"/>
        <rFont val="Times New Roman"/>
      </rPr>
      <t>(nesiūlomas pirkimo dalis  ištrinti)</t>
    </r>
  </si>
  <si>
    <t>Pirkimo dalies Nr.</t>
  </si>
  <si>
    <t>     Prekės pavadinimas ir charakteristikos</t>
  </si>
  <si>
    <t>Mato vienetas</t>
  </si>
  <si>
    <t>Numatomas pirkti prekių  kiekis per 24 mėn.</t>
  </si>
  <si>
    <t>Siūlomos prekės charakteristikos (trumpas aprašymas)</t>
  </si>
  <si>
    <t>Prekės pavadinimas, Prekės gamintojo pavadinimas</t>
  </si>
  <si>
    <t>Kaina už vienetą be PVM , Eur</t>
  </si>
  <si>
    <t>Kaina už vienetą su PVM , Eur</t>
  </si>
  <si>
    <t>Bendra dalies vertė Eur be PVM</t>
  </si>
  <si>
    <t>Bendra dalies vertė Eur su PVM</t>
  </si>
  <si>
    <t>vnt.</t>
  </si>
  <si>
    <t>2.</t>
  </si>
  <si>
    <t>2.1.</t>
  </si>
  <si>
    <t>Universali šviesoje kietėjanti nanohibridinė plombinė medžiaga I-V klasių dantų ertmių traumų pažeistų priekinių dantų plombavimui. Rinkinys: ne mažiau 4 švirkštai po ≥ 4 g, + ≥ 6 ml. surišėjo.</t>
  </si>
  <si>
    <t>Iš viso (2 pirkimo objekto daliai):</t>
  </si>
  <si>
    <t>3.</t>
  </si>
  <si>
    <t>3.1.</t>
  </si>
  <si>
    <t>rink.</t>
  </si>
  <si>
    <t>Iš viso (3 pirkimo objekto daliai):</t>
  </si>
  <si>
    <t>4.</t>
  </si>
  <si>
    <t xml:space="preserve">Surišimo sistemos: </t>
  </si>
  <si>
    <t>4.1.</t>
  </si>
  <si>
    <t>Kompozito praimeris (Primer Composite) 3 ml</t>
  </si>
  <si>
    <t>Iš viso (4 pirkimo objekto daliai):</t>
  </si>
  <si>
    <t>5.</t>
  </si>
  <si>
    <t>Iš viso (5 pirkimo objekto daliai):</t>
  </si>
  <si>
    <t xml:space="preserve">Cheminio kietėjimo stiklojonomerai: </t>
  </si>
  <si>
    <t>Cheminio kietėjimo stiklojonomeras su patentuotomis ION stiklo dalelėmis. Pakuotė: ne mažiau 15 g miltelių, ne mažiau 8 g skysčio + dozatorius+ maišymo padeliai.</t>
  </si>
  <si>
    <t>7.</t>
  </si>
  <si>
    <t>Cheminio kietėjimo padidinto viskoziškumo stiklojonomerai kapsulėse:</t>
  </si>
  <si>
    <t>Iš viso (7 pirkimo objekto daliai):</t>
  </si>
  <si>
    <t xml:space="preserve">Cheminio kietėjimo stiklojonomerai kapsulėse: </t>
  </si>
  <si>
    <t>9.</t>
  </si>
  <si>
    <t xml:space="preserve">Šviesoje kietėjantys stiklojonomerai kapsulėse: </t>
  </si>
  <si>
    <t>9.1.  </t>
  </si>
  <si>
    <t>Šviesoje kietėjantis stiklojonomeras su patentuotomis ion stiklo dalelėmis kapsulėse, A2, A3 spalvos, pakuotė: 50 kapsulių</t>
  </si>
  <si>
    <t>Iš viso (9 pirkimo objekto daliai):</t>
  </si>
  <si>
    <t>10.</t>
  </si>
  <si>
    <t xml:space="preserve">Šviesoje kietėjantys derva modifikuoti stiklojonomerai kapsulėse: </t>
  </si>
  <si>
    <t>10.1.  </t>
  </si>
  <si>
    <t>Iš viso (10 pirkimo objekto daliai):</t>
  </si>
  <si>
    <t>11.</t>
  </si>
  <si>
    <t>Šviesoje kietėjančios stiklo polialkeonatinės restauracinės medžiagos:</t>
  </si>
  <si>
    <t>11.1.  </t>
  </si>
  <si>
    <t>Iš viso (11 pirkimo objekto daliai):</t>
  </si>
  <si>
    <t>12.</t>
  </si>
  <si>
    <t>Pamušalinės medžiagos:</t>
  </si>
  <si>
    <t>12.1.</t>
  </si>
  <si>
    <t>Cinkpolikarboksilinis cementas (rinkinys ne mažiau 80 g miltelių ir 40 g skysčio)</t>
  </si>
  <si>
    <t>Cinko eugenolinis cementas (pakuotėje 2 indeliai po ne mažiau, kaip 30 g medžiagos ir 25 g skysčio)</t>
  </si>
  <si>
    <t>Cinko oksido milteliai.</t>
  </si>
  <si>
    <t>g</t>
  </si>
  <si>
    <t>Iš viso (12 pirkimo objekto daliai):</t>
  </si>
  <si>
    <t>13.</t>
  </si>
  <si>
    <t>Kalcio hidroksidai:</t>
  </si>
  <si>
    <t>13.1.  </t>
  </si>
  <si>
    <t>Cheminio kietėjimo kalcio hidroksido pasta netiesioginiam pulpos padengimui (apsaugai) ir kaip pamušalas po plombomis. Savo sudėtyje turi ne mažiau 26% CaOH. Gera pulpos apsauga, trumpas kietėjimo laikas. Radiokontrastiškumas 200% Al</t>
  </si>
  <si>
    <t>Šviesa kietinama kalcio hidroksido pasta netiesioginiam pulpos padengimui ir kaip pamušalas po plombomis. Kietinimo laikas - ne daugiau 20 sek. Radiokontrastiškumas - 180% Al. Vienkomponentė (nereikia maišyti) paruošta naudojimui medžiaga.</t>
  </si>
  <si>
    <t>Šviesa kietinamas hidrofiline derva modifikuotas kalcio silikatas, išskiria kalcį, formuojasi hidroksiapatitai, toleruoja drėgmę, rentgenokontrastiškas, šarminis pH, izoliuoja pulpą, eliminuojamas pooperacinis jautrumas, suderinamas su visų tipų restauracinėmis medžiagomis ir cementais. Pakuotė: ne mažiau 1 g švirkštai x 4 vnt.</t>
  </si>
  <si>
    <t>Kalcio hidroksido milteliai. Pakuotė: po 50 g</t>
  </si>
  <si>
    <t>Iš viso (13 pirkimo objekto daliai):</t>
  </si>
  <si>
    <t>14.</t>
  </si>
  <si>
    <t>Laikini užpildai („dentinas“)</t>
  </si>
  <si>
    <t>Laikinas užpildas, kietas - rausvos spalvos, baltas -vidutinio kietumo. Pakuotė: ne mažiau 38 g</t>
  </si>
  <si>
    <t>Savaime ertmėje kietėjantis laikinas užpildas, nepralaidus vaistinėms medžiagoms, tvirtai sukimbantis su danties audiniais, naudojamas endodontinio gydymo metu. Pakuotė: ne mažiau 28 g.</t>
  </si>
  <si>
    <t>Laikinas užpildas lengvai naudojamas ir šalinamas. Spalva - balta ir rožinė. Pakuotė: ne mažiau 40 g.</t>
  </si>
  <si>
    <t>Iš viso (14 pirkimo objekto daliai):</t>
  </si>
  <si>
    <t>15.</t>
  </si>
  <si>
    <t>Medžiagos karieso profilaktikai:</t>
  </si>
  <si>
    <t>15.1.</t>
  </si>
  <si>
    <r>
      <rPr>
        <b/>
        <sz val="10"/>
        <color rgb="FF000000"/>
        <rFont val="Times New Roman"/>
      </rPr>
      <t>Š</t>
    </r>
    <r>
      <rPr>
        <sz val="10"/>
        <color rgb="FF000000"/>
        <rFont val="Times New Roman"/>
      </rPr>
      <t>viesa kietinamas baltos spalvos silantas, užpildas - neorganinis/ nanohibridinis, fluoro kiekis (pagal svorį) - 1 %   NaF, užpildo kiekis – ne mažiau 70,2 %. Pakuotė: švirkštai, ne mažiau 2 g švirkšte x 5 vnt.</t>
    </r>
  </si>
  <si>
    <t>15.2.</t>
  </si>
  <si>
    <t>Padidinto tvirtumo silantinė medžiaga  kietinama šviesa. Užpildas - neorganinis/stiklo jonomerinis, fluoro kiekis (pagal svorį) - 1,5 %   NaF, užpildo kiekis - ne mažiau 55 %, pakuotė: 2 švirkštai po 2,5 g+ adatėlės aplikacijoms.</t>
  </si>
  <si>
    <t>15.3.</t>
  </si>
  <si>
    <t>Fluoro lakas(rinkinys, 50mg natrio fluorido ir 50mg kalcio fluorido/ne mažiau 4g lako + 10 ml tirpiklio; papildymas - ne mažiau 10 g lako )nujautrinimui ir giliam fluoravimui. Bespalvis, greitai džiūstantis, gerai prilimpantis prie sauso danties. emalio bei dentino</t>
  </si>
  <si>
    <t>15.4.</t>
  </si>
  <si>
    <t>15.5.</t>
  </si>
  <si>
    <t>Šviesa kietinamas lakas ormocerų pagrindu, sudėtyje turi triklosano. Naudojamas dentino hiperjautrumui gydyti,po dantų apnašų valymo, po periodontologinio gydymo, priekaklelinio jautrumo gydymui. Pakuotė: 4,5 ml fl (pakanka 225 aplikacijoms)+ priedai.</t>
  </si>
  <si>
    <t>Iš viso (15 pirkimo objekto daliai):</t>
  </si>
  <si>
    <t>16.</t>
  </si>
  <si>
    <t>Medžiagos šaknų kanalų gydymui:</t>
  </si>
  <si>
    <t>16.1.</t>
  </si>
  <si>
    <t>Paruošta naudojimui kalcio hidroksido pasta (ne mažiau 41% kalcio), pakuotė: ne mažiau 4 švirkštai po 2,1g + adatėlės.</t>
  </si>
  <si>
    <t>16.2.</t>
  </si>
  <si>
    <t>16.3.</t>
  </si>
  <si>
    <t>16.4.</t>
  </si>
  <si>
    <t>Medžiaga ertmės sausinimui</t>
  </si>
  <si>
    <t>Medžiaga pažeistam dentinui, šaknų perforacijoms, pulpotomijai, apikoektomijai gydyti. Pakuotė: ne mažiau 15 kaps. ir 15 vnt. skysčio.</t>
  </si>
  <si>
    <t>Iš viso (16 pirkimo objekto daliai):</t>
  </si>
  <si>
    <t>17.</t>
  </si>
  <si>
    <t>Stiklijonomeriniai vainikėlių tvirtinimo cementai:</t>
  </si>
  <si>
    <t>17.1.  </t>
  </si>
  <si>
    <t xml:space="preserve">Savaiminio kietėjimo derva sustiprintas stiklo jonomerinis cementas, skirtas nuolatiniam cementavimui:metalo keramikos vainikėlių, tiltų ant kietųjų danties audinių ir plombų iš amalgamos, kompozito ar stiklo jonomerinio cemento; metalinių įklotų, užklotų, vainikėlių ir tiltų; šakninių įklotų, vainikėlių pagamintų iš silikato, aliuminio ar cirkonio oksido; ortodontinių prietaisų. Darbo laikas  ne mažiau 2 - 4 min. kambario temperatūroje, kietėjimo laikas ne daugiau 3 - 5 min. Pakuotė: ne mažiau 15g miltukų i+ ne mažiau 10 ml  skysčio.      </t>
  </si>
  <si>
    <t>17.2.  </t>
  </si>
  <si>
    <t>Universalus stiklojonomerinis vainikėlių tvirtinimo cementas, rinkinys ne mažiau 33g miltelių +12 ml skysčio, maišymo padėkliukai, šaukštelis/dozatorius, pipetės skysčio dozavimui.</t>
  </si>
  <si>
    <t>17.3.  </t>
  </si>
  <si>
    <t>Modifikuotas dervinis sustiprintas stiklo jonomerinis cementas - tai daugiafunkcinis cementas, kuris užtikrina neprilygstamą našumą ir įvairias atspalvių galimybes.  Jis tinka įprastoms vainiko ir tiltų restauracijoms. Didesnis sukibimo stiprumas, nei įprastinių stiklo jonomero cementų. 1:1 pakuotė, neėsdinantis. 15g milteliai+ 7 ml skystis+6,5 ml kodicionierius+ maišymo padeliai+ matavimo mentelė.</t>
  </si>
  <si>
    <t>Rentgeno-kontrastiškas, savaime kietėjantis stiklo jonomerinis cementas.Išskiria daug fluoro ir yra takus, todėl tinka daugeliui odontologinių procedūrų: metalinių arba metalo keramikos įklotų, užklotų ir vainikėlių,,nerūdijančio plieno vainikėlių cementavimui, šakninių kaištinių ir sraigtinių įklotų,ortodontinių metalinių žiedų cementavimui, galima naudoti kaip pamušalą. Uuniversalios šviesiai geltonos spalvos. Pakuotė: milteliai – ne mažiau 35 g., skystis maišymui – ne mažiau 25 g.</t>
  </si>
  <si>
    <t>Iš viso (17 pirkimo objekto daliai):</t>
  </si>
  <si>
    <t>18.</t>
  </si>
  <si>
    <t>18.5.</t>
  </si>
  <si>
    <t>Iš viso (18 pirkimo objekto daliai):</t>
  </si>
  <si>
    <t>19.</t>
  </si>
  <si>
    <t>19.1.</t>
  </si>
  <si>
    <t>19.2.</t>
  </si>
  <si>
    <t>19.3.</t>
  </si>
  <si>
    <t>19.4.</t>
  </si>
  <si>
    <t>19.5.</t>
  </si>
  <si>
    <t>19.6.</t>
  </si>
  <si>
    <t>19.7.</t>
  </si>
  <si>
    <t>19.8.</t>
  </si>
  <si>
    <t>19.9.</t>
  </si>
  <si>
    <t>19.10</t>
  </si>
  <si>
    <t>19.11</t>
  </si>
  <si>
    <t>19.12</t>
  </si>
  <si>
    <t>Iš viso (19 pirkimo objekto daliai):</t>
  </si>
  <si>
    <t>20.</t>
  </si>
  <si>
    <t>20.1.</t>
  </si>
  <si>
    <t>Pasta dantų apnašams valyti ir dantų poliravimui su fluoru ir ksilitoliu, trijų skirtingų grubumų, pakuotė: ne mažiau 100 g.</t>
  </si>
  <si>
    <t>20.2.</t>
  </si>
  <si>
    <t>20.3.</t>
  </si>
  <si>
    <t>20.4.</t>
  </si>
  <si>
    <t>Natrio bikarbonato (soda) milteliai sodapūtei, pakuotėje ne mažiau 250 g miltelių.</t>
  </si>
  <si>
    <t>Skalerio antgaliukas skirtas profesionaliai burnos higienai. Turi tikti Satelec tipo skaleriui. Skalerio galiukai yra daugkartiniai, atsparūs karščiui, sterilizuojami. Galimybė pasirinkti norimos darbinės formos: G1; G3; G5; perio – P1, P3, P4</t>
  </si>
  <si>
    <t>Skalerio antgaliukas skirtas profesionaliai burnos higienai. Turi tikti woodpecker tipo skaleriui. Skalerio galiukai yra daugkartiniai, atsparūs karščiui, sterilizuojami. Galimybė pasirinkti norimos darbinės formos: G4; G4T; G3; perio – P1, P3, P4</t>
  </si>
  <si>
    <t>Polyras guminis, su pertvaromis taurelės viduje, naudojama su pasta.</t>
  </si>
  <si>
    <t>Šepetėliai poliravimui, sintetiniai, tuščiaviduriai, į kampinį antgalį. Geltoni-grubūs, balti- vidutinio grubumo, rožiniai-švelnūs, taurelės, liepsnelės formų.</t>
  </si>
  <si>
    <t>Iš viso (20 pirkimo objekto daliai):</t>
  </si>
  <si>
    <t>5.1.</t>
  </si>
  <si>
    <t>1.1.</t>
  </si>
  <si>
    <t>Šviesoje kietėjanti kompozicinė plombinė medžiaga, tinkanti priekinių ir krūminių dantų  restauracijoms, nerentgenokontrastinė. A1-A4, B1-B3,C3,CV,CVD,CVT, AO2, AO3, AO4, XBW,BW, DT,CT,GT,NT,WT,PA1,PA2,PA3,PA3,5,P-WT, P-NT spalvų švirkštai po ≥ 4 g skirti priekinių ir krūminių dantų plombavimui,</t>
  </si>
  <si>
    <t xml:space="preserve"> Šviesoje kietėjanti, rentgenokontrastiška, turinti "chameleono efektą" plombinė medžiaga, tinkanti ypatingos estetikos restauracijoms priekiniams ir krūminiams dantims,  švirkštai ≥ 2,7 ml skirtingų atspalvių, spalvų raktas,</t>
  </si>
  <si>
    <t>Cheminio kietėjimo stiklojonomeras rink. kapsulėse (1kaps 0,13ml), pakuotėje ne mažiau 50 kaps. Spalvos: Balta; A2;A3.</t>
  </si>
  <si>
    <t>1.</t>
  </si>
  <si>
    <t xml:space="preserve">Šviesoje kietėjanti kompozicinė plombinė medžiaga </t>
  </si>
  <si>
    <t>1.1.1. </t>
  </si>
  <si>
    <t>skirtingų spalvų skystos plombinės medžiagos, švirkštai po 1,5 g., pakuotėje po 2 tos pačios spalvos švirkštai turi būti to paties gamintojo ir pavadinimo kaip 1.1. pozicijoje.</t>
  </si>
  <si>
    <t>Iš viso (1 pirkimo objekto daliai):</t>
  </si>
  <si>
    <t>Šviesa kietinamas estetiškas submikroninis kompozitas</t>
  </si>
  <si>
    <t>Šviesoje kietėjanti rentgenokontrastiška plombinė medžiaga</t>
  </si>
  <si>
    <t>3.1.1.</t>
  </si>
  <si>
    <t>Skirtingų spalvų skystos plombinės medžiagos po  ≥ 2 ml švirkšte, pakuotėje  po 2 tos pačios spalvos vnt.  turi būti to paties gamintojo ir pavadinimo kaip 3.1. pozicijoje.</t>
  </si>
  <si>
    <t>Pasta dantų apnašams valyti ir dantų poliravimui su fluoru</t>
  </si>
  <si>
    <t>Pasta dantų apnašams valyti su nujautrinimo formule</t>
  </si>
  <si>
    <t>7.1.</t>
  </si>
  <si>
    <t>Pasta dantų apnašams valyti su nujautrinimo formule, su fluoru, ir be fluoro, trijų skirtingų grubumų. Pakuotė: ≥ 2 g.</t>
  </si>
  <si>
    <t>Natrio bikarbonato (soda) milteliai</t>
  </si>
  <si>
    <t>Skalerio antgaliukai (Satelec tipo skaleriui)</t>
  </si>
  <si>
    <t>Skalerio antgaliukai (Woodpecker tipo skaleriui)</t>
  </si>
  <si>
    <t>Polyrai</t>
  </si>
  <si>
    <t>14.1.</t>
  </si>
  <si>
    <t>Šepetėliai poliravimui</t>
  </si>
  <si>
    <t>* Tiekėjai, kurių siūlomos prekės pakuotės kiekis skiriasi nuo perkančiosios organizacijos nurodyto pirkimo dokumentuose pakuotės kiekio</t>
  </si>
  <si>
    <t xml:space="preserve">privalo perskaičiuoti į perkančiosios nurodytą kiekį ir siūlyti visą poreikį. </t>
  </si>
  <si>
    <t>5.2.</t>
  </si>
  <si>
    <t>5.3.</t>
  </si>
  <si>
    <t>5.4.</t>
  </si>
  <si>
    <t>5.5.</t>
  </si>
  <si>
    <t>7.2.</t>
  </si>
  <si>
    <t>7.3.</t>
  </si>
  <si>
    <t>7.4.</t>
  </si>
  <si>
    <t>7.5.</t>
  </si>
  <si>
    <t>7.6.</t>
  </si>
  <si>
    <t>7.7.</t>
  </si>
  <si>
    <t>7.8.</t>
  </si>
  <si>
    <t>7.9.</t>
  </si>
  <si>
    <t>12.2.</t>
  </si>
  <si>
    <t>12.3.</t>
  </si>
  <si>
    <t>15.6.</t>
  </si>
  <si>
    <t>18.1.</t>
  </si>
  <si>
    <t>18.2.</t>
  </si>
  <si>
    <t>18.3.</t>
  </si>
  <si>
    <t>18.4.</t>
  </si>
  <si>
    <t>23.</t>
  </si>
  <si>
    <t>23.1.</t>
  </si>
  <si>
    <t>Iš viso (23 pirkimo objekto daliai):</t>
  </si>
  <si>
    <t>25.</t>
  </si>
  <si>
    <t>25.1.</t>
  </si>
  <si>
    <t>Iš viso (25 pirkimo objekto daliai):</t>
  </si>
  <si>
    <t>26.</t>
  </si>
  <si>
    <t>26.1.</t>
  </si>
  <si>
    <t>Iš viso (26 pirkimo objekto daliai):</t>
  </si>
  <si>
    <t>27.</t>
  </si>
  <si>
    <t>27.1.</t>
  </si>
  <si>
    <t>Iš viso (27 pirkimo objekto daliai):</t>
  </si>
  <si>
    <t>28.</t>
  </si>
  <si>
    <t>28.1.</t>
  </si>
  <si>
    <t>Iš viso (28 pirkimo objekto daliai):</t>
  </si>
  <si>
    <t>31.</t>
  </si>
  <si>
    <t>31.1.</t>
  </si>
  <si>
    <t>Iš viso (31 pirkimo objekto daliai):</t>
  </si>
  <si>
    <t>33.</t>
  </si>
  <si>
    <t>33.1.</t>
  </si>
  <si>
    <t>Iš viso (33 pirkimo objekto daliai):</t>
  </si>
  <si>
    <r>
      <t>Šviesoje kietėjantis stiklojonomeras kapsulėse, spaudimo jėga 170 MPA ; lankstumo jėga – 65Mpa; Fluoro išsiskyrimas po 7 dienų – ne mažiau 65 mikrogramai/ cm</t>
    </r>
    <r>
      <rPr>
        <sz val="10"/>
        <color theme="1"/>
        <rFont val="Arial"/>
        <family val="2"/>
      </rPr>
      <t>²</t>
    </r>
    <r>
      <rPr>
        <sz val="10"/>
        <color theme="1"/>
        <rFont val="Times New Roman"/>
        <family val="1"/>
      </rPr>
      <t>. A2, A3 spalvos, pakuotė: 0,1 ml x 50 kapsulių.</t>
    </r>
  </si>
  <si>
    <t xml:space="preserve">Kondensuojamas padidinto viskoziškumo stiklojonomeras krūminiams dantims kapsulėse, pakuotė 50 kaps.rinkinys+  ≥ 3 ML Final Varnish LC lako+  kiekvienam kab. AC aktyvatorius ir AC aplikatorius.   </t>
  </si>
  <si>
    <t>pak.</t>
  </si>
  <si>
    <t>Šviesa kietinamas estetiškas submikroninis kompozitas skirtas priekinių ir galinių dantų plombavimui,visoms ėduonies klasėms, rinkiniai ne mažiau (6švx≥3,8g+3x1,8g+≥5ml bondas), opakeris OPA2 rinkinyje būtinas. Savybės. Gerai poliruojasi,mažai traukiasi, trumpas,10s, kietinimo laikas.</t>
  </si>
  <si>
    <t>Šviesoje kietėjantys nanohibridiniai kompozitai:</t>
  </si>
  <si>
    <t xml:space="preserve"> kapsulės  pakuotėje po 20 vnt.x ≥ 0,2 g.</t>
  </si>
  <si>
    <r>
      <t xml:space="preserve">Šviesoje kietėjantis  storo sluoksnio nano kompozitas, skirtas priekinių ir krūminių dantų atstatymui vienu sluoksniu iki 5mm storio vieno etapo metu. Sudėtis: tikrasis nano užpildas, zirkonio oksido užpildas 4-11nm ir silicio oksido užpildas 20nm. Kompozitą papildo susitraukimą mažinantys metakrilato monomerai AFM (AUDMA, UDMA ir 1,12-dodecane-DMA).  Spalvos: A1; A2; A3; B1; C2.  Indikacijos: tiesioginis krūminių ir nedidelių ertmių priekinių dantų atstatymas; danties kulties atstatymas; įtvarai. Pakuotė:  švirkštas po </t>
    </r>
    <r>
      <rPr>
        <sz val="10"/>
        <color indexed="8"/>
        <rFont val="Arial"/>
      </rPr>
      <t>≥</t>
    </r>
    <r>
      <rPr>
        <sz val="10"/>
        <color rgb="FF000000"/>
        <rFont val="Times New Roman"/>
      </rPr>
      <t xml:space="preserve"> 4 g </t>
    </r>
  </si>
  <si>
    <t>5.3.1.</t>
  </si>
  <si>
    <t xml:space="preserve">Storo sluoksnio nano kompozitas, skirtas krūminių dantų atstatymui vienu sluoksniu iki 5mm storio vieno etapo metu. Sudėtis: tikrasis nano užpildas, zirkonio oksido užpildas 4-11nm ir silicio oksido užpildas 20nm. 2 metakrilato monomerai(AUDMA ir AFM), kurių dėka kompozitas mažai traukiasi. Kietinama diodine lempa nuo 10s iki 40s, priklausomai nuo lempos galingumo. Spalvos: A1; A2; A3; B1; C2.  Indikacijos: tiesioginis krūminių dantų atstatymas; danties kulties atstatymas; įtvarai. Pakuotė:švirkštas po ≥ 4 g </t>
  </si>
  <si>
    <t>5.4.1</t>
  </si>
  <si>
    <r>
      <t xml:space="preserve">Šviesoje kietėjanti storo sluoksnio nanokompozitinė taki plombavimo medžiaga. Kietinama diodine lempa nuo 20s iki 40s, priklausomai nuo lempos galingumo.Spalvos: A1, A2, A3, A3.5, A4, OA3, B1, B2, C2, D2, W, XW. Indikacijos: pamušalinė medžiaga; bazė I ir II klasės restauracijoms; III ir IV klasės restauracijos; neigiamų kampų užblokavimas; laikinų kompozicinių ir plastmasinių restauracijų pataisos, nedidelių emalio defektų korekcija. Pakuotė: švirkštas </t>
    </r>
    <r>
      <rPr>
        <sz val="10"/>
        <color indexed="8"/>
        <rFont val="Arial"/>
      </rPr>
      <t>≥</t>
    </r>
    <r>
      <rPr>
        <sz val="10"/>
        <color rgb="FF000000"/>
        <rFont val="Times New Roman"/>
      </rPr>
      <t xml:space="preserve"> 2 g.</t>
    </r>
  </si>
  <si>
    <t>Šviesoje kietėjantis vienkomponentis   dentino bei emalio surišiklis: pakuotėje ne mažiau 5 ml surišėjo + aplikatoriai ir padėkliukas. To paties gamintojo, kaip pasiūlyta 1.1 pozicijoje.</t>
  </si>
  <si>
    <t>Vienkomponentis, savaime ėsdinantis, šviesa kietinamas adhesyvas, be BISIGMA dervų, trys funkciniai monomerai užtikrina tvirtą jungtį su danties audiniais, kompozitais, metalais, įskaitant ir tauriuosius, cirkoniu, aliuminiu, ne daugiau 5 ml</t>
  </si>
  <si>
    <t>Universalus šviesa kietinamas vienkomponentis dentino bei emalio surišiklis, pakuotė - ne mažiau 5 ml.  Surišiklis, skirtas pilnam, selektyviam (emalis ėsdinamas, dentinas neėsdinamas); savaiminiam ėsdinimui.ndikacijos: visų klasių ertmių plombavimas šviesa kietinamais kompozitais bei kompomerais; šaknų paviršių nujautrinimas; apsauginis lakas stiklo jonomerinėms plombavimo medžiagoms; kompozitų ir kompomerų restauracijų pataisos; silantų surišiklis; surišiklis/praimeris cheminiam sukibimui su cirkonio bei aliuminio keramika; stiklo keramika ir metalais; intraoralinės netiesioginių restauracijų pataisos; dentino hermetizavimas prieš dengiant laikinais vainikėliais.</t>
  </si>
  <si>
    <t>Optiglaze su nano užpildų klasteriais. Sluoksnio storis 25-50m, flakonas - ne mažiau 15 ml.</t>
  </si>
  <si>
    <r>
      <t>Medžiagos ėsdinimui (37</t>
    </r>
    <r>
      <rPr>
        <sz val="10"/>
        <color indexed="8"/>
        <rFont val="Arial"/>
      </rPr>
      <t>% f</t>
    </r>
    <r>
      <rPr>
        <sz val="10"/>
        <color rgb="FF000000"/>
        <rFont val="Times New Roman"/>
      </rPr>
      <t>osforo rūgštis  ne daugiau 2 ml švirkšte x10 vnt.)</t>
    </r>
  </si>
  <si>
    <r>
      <t>Medžiagos ėsdinimui (37</t>
    </r>
    <r>
      <rPr>
        <sz val="10"/>
        <color indexed="8"/>
        <rFont val="Arial"/>
      </rPr>
      <t>% f</t>
    </r>
    <r>
      <rPr>
        <sz val="10"/>
        <color rgb="FF000000"/>
        <rFont val="Times New Roman"/>
      </rPr>
      <t xml:space="preserve">osforo rūgštis  ne daugiau 25 ml švirkšte x2 vnt. + </t>
    </r>
    <r>
      <rPr>
        <sz val="10"/>
        <color indexed="8"/>
        <rFont val="Arial"/>
      </rPr>
      <t>≥</t>
    </r>
    <r>
      <rPr>
        <sz val="10"/>
        <color rgb="FF000000"/>
        <rFont val="Times New Roman"/>
      </rPr>
      <t xml:space="preserve"> 5 švirkštai + ne mažiau 50 kaniulių)</t>
    </r>
  </si>
  <si>
    <t>Dvigubo kietėjimo pats ėsdinantis surišiklis, sutvirtintas nano užpildo dalelėmis, užtikrinantis patvarų, be kraštinio pralaidumo šviesos, cheminio ir dvigubo kietėjimo plombų surišimą su danties struktūromis. Adhezyvas sudarytas iš dviejų komponentų. Atskiras ėsdinimo žingsnis nereikalingas.Toleruoja drėgmės likučius danties ertmėje ir gali būti universaliai naudojamas su visais šviesoje, chemiškai ir dvigubo kietėjimo kompozitais. Pakuotė 50 gr. </t>
  </si>
  <si>
    <t>Surišėjas &lt; 5 proc. vandenilio fluorido rūgštis. Keramikos rūgštis naudojama ėsdinti keramikai kaip cementavimo paruošimo priemonė siekiant padidinti sukibimo tvirtumą tarp cementuojamos medžiagos ir stiklo keramikos. Buteliuke ne mažiau 5 g. Turi tikti 21.1.pozicijai.</t>
  </si>
  <si>
    <t>Šviesa kietinamas apsauginis lakas, ne mažiau 5 ml, to paties gamintojo, kaip ir 12.1 pozicijoje pasiūlyta medžiaga</t>
  </si>
  <si>
    <t>Šviesoje kietėjanti derva sustiprinta stiklo polialkeonatinė restauracinė medžiaga, spalvos A1, A2, A3.  Pasižymi puikia estetika, stipria chemine adhezija, nereikia kondicionavimo ir surišimo , jungiasi chemiškai su kompozitais ir kalcio chidroksidais, biosuderinamumas, radiokontrastiška, naudojama III ir V klasių, I klasės (be kontaktinių taškų)  plombavimui, kaklelinių defektų, šakninio karieso, danties kulties atstatymui, išplėstų vagelių hermetizavimui gydymui. Darbo laikas - ne mažiau 2,5 min., polimerizacijos - ne daugiau 20 s. Pakuotė:  ne mažiau 12 g miltelių ir ne mažiau 5 ml skysčio.</t>
  </si>
  <si>
    <t>Šviesoje kietinamas stiklojonomeras, modifikuotas derva, rinkinys kapsulėse (1kaps. ne mažiau 330 mg), pakuotėje ne mažiau 50 kaps. Spalvos: A2;A3;A3,5;A4.</t>
  </si>
  <si>
    <t>Šviesoje kietinama, išskirianti fluorą, kompomerinė pamušalinė medžiaga švirkštuose 0,3g, rinkiniai ne mažiau 10šv</t>
  </si>
  <si>
    <t>Šviesoje kietėjanti stiklojonomerinė kompozicinė pamušalinė medžiaga. naudojama po visomis plombinėmis medžiagomis, vagelių padengimui, mažų danties pažeidimų plombavimui.Turi gerą biosuderinamumą. Nuolatinis fluoro jonų išsiskyrimas. Radiokontrastiškas. Atsparumas spaudimui –  ne mažiau 210 Mpa. Ekonomiškas naudojimas, medžiaga yra „nelašančiuose“ švirkštuose po ne mažiau 2,5 g.x 3 vnt. pakuotėje. Kietinimo laikas ne daugiau 20 sek.</t>
  </si>
  <si>
    <t>Greitai kietėjantis stiklo jonomerinis cementas, kurio pagrindą sudaro rentgeno kontrastinis stiklas ir poli-maleinė rūgštis, išskiria fluorido jonus. Naudojamas kaip pamušalas miltelių ir skysčio pavidale  ne mažiau 2x10g+1x12ml</t>
  </si>
  <si>
    <t>Profilaktinis kremas karieso profilaktikai. Pakuotė: ne mažiau 40g tūbelė.</t>
  </si>
  <si>
    <t>Dantų šaknų kanalų granuliomoms ir abscesams gydyti, sudėtyje turi jodoformo, pakuotė: ne mažiau 2,1g.</t>
  </si>
  <si>
    <t>Be paraformaldehidų, nepralaidi skysčiams, bakterijoms, nesukelia pooperacinio jautrumo, priešuždegiminiu ir bakteriostatiniu veikimu pasižyminti medžiaga, pakuotė: ne mažiau 14 g.</t>
  </si>
  <si>
    <t>Natrio hypochlorito 5,2% tirpalas. Flakonas: po 200 ml.</t>
  </si>
  <si>
    <t>Medžiaga galutiniam dantų šaknų kanalų praplovimui, sudėtyje turi surfaktantą, flakonas: 18% tirpalas, ne mažiau 30 ml.</t>
  </si>
  <si>
    <t>Medžiagos dantų šaknų kanalų platinimui.  19% EDTA, kremo konsistensijos. Pakuotė: švirkštas ne mažiau 13 ml.</t>
  </si>
  <si>
    <t>Eugenol 30 ml</t>
  </si>
  <si>
    <t>Šaknų kanalų užpildas aktyvios Biosilikatinės technologijos produktas,skatinantis mineralų susidarymą, išskiria hidroksiapatitus, rentgenokontrastinis. Pakuotė: ne mažiau 1x15 g miltelių+ ne mažiau 35vnt skysčio vienkartinėse pak.</t>
  </si>
  <si>
    <t>Šaknies užpildo pašalinimo medžiaga</t>
  </si>
  <si>
    <t>Medžiaga galutiniam šaknų kanalų praplovimui. Sudėtis: citrinų rūgštis. Flakonas: ne mažiau 200 ml</t>
  </si>
  <si>
    <t>Šviesoje kietėjantis universalus nanokompozitas. Sudėtis: tikrasis nano užpildas, zirkonio oksido užpildas 4-11nm ir silicio oksido užpildas 20nm.Turi 4 opakiškumo atspalvius (E,D,B,T). Naudojamas: tiesioginis priekinių ir krūminių dantų atstatymas; kulties atstatymas; įtvarai; netiesioginės restauracijos (venyrai; įkloatai; užklotai). Pakuotė: kapsulėse po ≥ 0,2 g x≥ 20 vnt.</t>
  </si>
  <si>
    <t>Šviesoje kietėjantys takieji nanohibridiniai kompozitai</t>
  </si>
  <si>
    <t xml:space="preserve">Taki restauravimo medžiaga (be papildomos okliuzinės medžiagos) nedidelėms tiesioginėms nuolatinių krūminių dantų I klasės restauracijoms ir pieninių dantų I ir II klasės restauracijoms. Tinkama naudoti kaip duobelių ir vagelių silantas, kulties atkūrimui. Naudojama kaip bazė ir pamušalas tiesioginėms I ir II klasės restauracijoms.
Pakuotė: Ne mažiau 15 kapsulių. Spalva:A1, A2, A3 ir universali
</t>
  </si>
  <si>
    <t>** Tiekėjas pasiūlyme prekių įkainius gali nurodyti eurais iki keturių skaičių po kablelio tikslumu, o bendrą pasiūlymo kainą turi nurodyti eurais dviejų skaičių po kablelio tikslumu.</t>
  </si>
  <si>
    <t>*** Reikalavimai prekėms:</t>
  </si>
  <si>
    <t xml:space="preserve">2) Tiekėjo siūlomų prekių kokybė turi atitikti Europos Sąjungos standartų reikalavimus. </t>
  </si>
  <si>
    <t>1) Tiekėjas privalo turėti prekių gamintojo ar jo oficialaus atstovo įgaliojimus prekiauti siūlomomis prekėmis;</t>
  </si>
  <si>
    <t>Šviesoje kietėjanti kompozicinė plombinė medžiaga, tinkanti priekinių ir krūminių dantų  restauracijoms, nerentgenokontrastinė, švirkštuose po 4g, priekinių ir krūminių dantų restauracijai</t>
  </si>
  <si>
    <t xml:space="preserve">Skysta plombinė medžiaga, pakuotėje 2 šv. po 1,5g </t>
  </si>
  <si>
    <t>Šviesa kietinamas estetiškas submikroninis kompozitas skirtas priekinių ir galinių dantų plombavimui,visoms ėduonies klasėms, rinkiniai (6švx≥3,8g+3x1,8g+≥5ml bondas), opakeris OPA2 rinkinyje būtinas. Savybės. Gerai poliruojasi,mažai traukiasi, trumpas,10s, kietinimo laikas.</t>
  </si>
  <si>
    <t xml:space="preserve"> Šviesoje kietėjanti, rentgenokontrastiška, turinti "chameleono efektą" plombinė medžiaga, tinkanti ypatingos estetikos restauracijoms priekiniams ir krūminiams dantims,  švirkštai po 2,7 ml skirtingų atspalvių, spalvų raktas</t>
  </si>
  <si>
    <t>Gradia Direct,gamintojas GC</t>
  </si>
  <si>
    <t>Gradia Direct Flow gamintojas GC</t>
  </si>
  <si>
    <t>Estelite Sigma Quick, gamintojas Tokuyama</t>
  </si>
  <si>
    <t>G-AENIAL, gamintojas GC</t>
  </si>
  <si>
    <t>Skysta plombinė medžiaga, pakuotėje 2 švirkštai po 2 ml</t>
  </si>
  <si>
    <t>G-AENIALUniversal Flo, gamintojas GC</t>
  </si>
  <si>
    <t xml:space="preserve">Taki restauravimo medžiaga (be papildomos okliuzinės medžiagos) nedidelėms tiesioginėms nuolatinių krūminių dantų I klasės restauracijoms ir pieninių dantų I ir II klasės restauracijoms. Tinkama naudoti kaip duobelių ir vagelių silantas, kulties atkūrimui. Naudojama kaip bazė ir pamušalas tiesioginėms I ir II klasės restauracijoms.
Pakuotėje 15 kapsulių. Spalva:A1, A2, A3 ir universali
</t>
  </si>
  <si>
    <t>SDR FLOW, gamintojas Densplay</t>
  </si>
  <si>
    <t>Filtek Ultimate , gamintojas 3M</t>
  </si>
  <si>
    <t>Šviesoje kietėjantis universalus nanokompozitas. Sudėtis: tikrasis nano užpildas, zirkonio oksido užpildas 4-11nm ir silicio oksido užpildas 20nm.Turi 4 opakiškumo atspalvius (E,D,B,T). Naudojamas: tiesioginis priekinių ir krūminių dantų atstatymas; kulties atstatymas; įtvarai; netiesioginės restauracijos (venyrai; įkloatai; užklotai). Pakuotė: kapsulėse po 0,2 g x20 vnt.</t>
  </si>
  <si>
    <t>Universali šviesoje kietėjanti nanohibridinė plombinė medžiaga I-V klasių dantų ertmių traumų pažeistų priekinių dantų plombavimui. Rinkinys: 4švirkštai po  4 g, +  6 ml. surišėjo.</t>
  </si>
  <si>
    <t>Filtek Z550, gamintojas 3M</t>
  </si>
  <si>
    <t>Filtek One Bulk Fill, gamintojas 3M</t>
  </si>
  <si>
    <t>Šviesoje kietėjantis storo sluoksnio nano kompozitas, skirtas krūminių ir priekinių dantų plombavimui iki 5 mm. Švirkštuose po 4g</t>
  </si>
  <si>
    <t>Kapsulėse pakuotėje 20 vnt. po 0,20 g</t>
  </si>
  <si>
    <t xml:space="preserve">Storo sluoksnio nano kompozitas, skirtas krūminių dantų atstatymui vienu sluoksniu iki 5mm storio vieno etapo metu. Spalvos: A1; A2; A3; B1; C2.  Indikacijos: tiesioginis krūminių dantų atstatymas; danties kulties atstatymas; įtvarai. Pakuotė:švirkštas po  4 g </t>
  </si>
  <si>
    <t>Filtek Supreme flow, gamintojas 3M</t>
  </si>
  <si>
    <t>Šviesoje kietėjanti storo sluoksnio nanokompozitinė taki plombavimo medžiaga, pakuotėje 2x2g</t>
  </si>
  <si>
    <t>1 vnt.-24,27</t>
  </si>
  <si>
    <t>1 vnt-20,06</t>
  </si>
  <si>
    <t>Šviesoje kietėjantis vienkomponentis   dentino bei emalio surišiklis: pakuotėje 5 ml surišėjo + aplikatoriai ir padėkliukas.</t>
  </si>
  <si>
    <t>G- BOND, gamintojas GC</t>
  </si>
  <si>
    <t>Vienkomponentis, savaime ėsdinantis, šviesa kietinamas adhesyvas, be BISGMA dervų,trys funkciniai monomerai užtikrina tvirtą jungtį su danties audiniais, kompozitais, metalais, įskaitant ir tauriuosius, cirkoniu, aliuminiu, pakuotėje  5 ml,</t>
  </si>
  <si>
    <t>G-Premio Bond, gamintojas GC</t>
  </si>
  <si>
    <t>ONE COAT 7 Universal bond, gamintojas Coltene</t>
  </si>
  <si>
    <t xml:space="preserve">Universalus šviesa kietinamas vienkomponentis dentino bei emalio surišiklis, pakuotė 5 ml.  </t>
  </si>
  <si>
    <t>Kompozito primeris, pakuotėje 3 ml</t>
  </si>
  <si>
    <t>Composite primer, gamintojas GC</t>
  </si>
  <si>
    <t>Lakas su nano užpildų klasteriais. Sluoksnio storis 25-50m, pakuotė 15 ml.</t>
  </si>
  <si>
    <t>OPTIGLAZE, gamintojas GC</t>
  </si>
  <si>
    <t>Dvigubo kietėjimo pats ėsdinantis surišiklis, sutvirtintas nano užpildo dalelėmis, užtikrinantis patvarų, be kraštinio pralaidumo šviesos, cheminio ir dvigubo kietėjimo plombų surišimą su danties struktūromis</t>
  </si>
  <si>
    <t>Futurabond DC, gamintojas VOCO</t>
  </si>
  <si>
    <t xml:space="preserve">Surišėjas 4 proc. vandenilio fluorido rūgštis. Keramikos rūgštis naudojama ėsdinti keramikai kaip cementavimo paruošimo priemonė siekiant padidinti sukibimo tvirtumą tarp cementuojamos medžiagos ir stiklo keramikos . Buteliuke 5 g. </t>
  </si>
  <si>
    <t>MULTIPRIMER, gamintojas GC</t>
  </si>
  <si>
    <r>
      <t>Ėsdinimo gelis, 37</t>
    </r>
    <r>
      <rPr>
        <sz val="11"/>
        <rFont val="Calibri"/>
        <family val="2"/>
        <charset val="186"/>
      </rPr>
      <t>%</t>
    </r>
    <r>
      <rPr>
        <sz val="11.65"/>
        <rFont val="Times New Roman"/>
        <family val="1"/>
        <charset val="186"/>
      </rPr>
      <t xml:space="preserve"> fosforo rūgšties, švirkšte po 2ml, pakuotėje 10 vnt.</t>
    </r>
  </si>
  <si>
    <t>ANA etching gel, gamintojas Directa</t>
  </si>
  <si>
    <t>i-GEL, gamintojas Medicinos linija</t>
  </si>
  <si>
    <t>Ėsdinimo gelis, 37% fosforo rūgšties, švirkšte po 12g ml+5 tušti švirkštai+50 adatėlių</t>
  </si>
  <si>
    <t>Cheminio kietėjimo stiklojonomeras su patentuotomis ION stiklo dalelėmis. Pakuotė: 15 g miltelių,  8 g skysčio + dozatorius+ maišymo padeliai.</t>
  </si>
  <si>
    <t>Fuji IX GP, gamintojas GC</t>
  </si>
  <si>
    <t xml:space="preserve">Kondensuojamas padidinto viskoziškumo stiklojonomeras krūminiams dantims kapsulėse , pakuotė 50 kaps.rinkinys+  3 ML Final Varnish LC lako, AC aktyvatorius ir AC aplikatorius.   </t>
  </si>
  <si>
    <t>EQUIA, gamintojas GC</t>
  </si>
  <si>
    <t>Fuji II LC, gamintojas GC</t>
  </si>
  <si>
    <t>Fuji II , gamintojas GC</t>
  </si>
  <si>
    <t>Cheminio kietėjimo  stiklojonomeras  kapsulėse, A2, A3 spalvos, pakuotė: 50 kapsulių</t>
  </si>
  <si>
    <t xml:space="preserve">Šviesa kietinamas apsauginis lakas,  5 ml, </t>
  </si>
  <si>
    <t xml:space="preserve"> Fuji Coat LC, gamintojas GC</t>
  </si>
  <si>
    <r>
      <t>Šviesoje kietėjantis stiklojonomeras kapsulėse, spaudimo jėga 170 MPA ; lankstumo jėga – 65Mpa; Fluoro išsiskyrimas po 7 dienų –  65 mikrogramai/ cm</t>
    </r>
    <r>
      <rPr>
        <sz val="10"/>
        <color indexed="8"/>
        <rFont val="Arial"/>
        <family val="2"/>
        <charset val="186"/>
      </rPr>
      <t>²</t>
    </r>
    <r>
      <rPr>
        <sz val="10"/>
        <color rgb="FF000000"/>
        <rFont val="Times New Roman"/>
        <family val="1"/>
        <charset val="186"/>
      </rPr>
      <t>. A2, A3 spalvos, pakuotė: 0,1 ml x 50 kapsulių.</t>
    </r>
  </si>
  <si>
    <t>Fuji  Triage, gamintojas GC</t>
  </si>
  <si>
    <t>Fuji Plius,gamintojas GC</t>
  </si>
  <si>
    <t>Šviesoje kietėjanti derva sustiprinta stiklo polialkeonatinė restauracinė medžiaga, spalvos A1, A2, A3.Pakuotė: 12 g miltelių ir 5 ml skysčio.</t>
  </si>
  <si>
    <t>Ionolux, gamintojas VOCO</t>
  </si>
  <si>
    <t>Šviesoje kietėjanti stiklojonomerinė kompozicinė pamušalinė medžiaga. naudojama po visomis plombinėmis medžiagomis, vagelių padengimui, mažų danties pažeidimų plombavimui.Švirkštuose po 2,5gx3 vnt.</t>
  </si>
  <si>
    <t>Ionosil, gamintojas Voco</t>
  </si>
  <si>
    <t>Šviesoje kietinama, išskirianti fluorą, kompomerinė pamušalinė medžiaga švirkštuose 0,3gx 10</t>
  </si>
  <si>
    <t>ANA Liner, gamintojas Directa</t>
  </si>
  <si>
    <t>Greitai kietėjantis stiklo jonomerinis cementas, kurio pagrindą sudaro rentgeno kontrastinis stiklas ir poli-maleinė rūgštis, išskiria fluorido jonus. Pakuotėje 2x10g+1x12ml</t>
  </si>
  <si>
    <t>Ketac Bond, gamintojas 3M</t>
  </si>
  <si>
    <t>Cinkpolikarboksilinis cementas (rinkinys 80 g miltelių ir 40 g skysčio)</t>
  </si>
  <si>
    <t>Adhezor Carbofine, gamntojas Spofa dental</t>
  </si>
  <si>
    <t>Cinko eugenolinis cementas (pakuotėje 2 indeliai po 30 g medžiagos ir 25 g skysčio)</t>
  </si>
  <si>
    <t>Cariosan, gamintojas Spofa dental</t>
  </si>
  <si>
    <t>Cinko oksido milteliai. Pakuotėje p o 50g</t>
  </si>
  <si>
    <t xml:space="preserve">Zinc oxide,gamintojas Cercamed </t>
  </si>
  <si>
    <t>Cheminio kietėjimo kalcio hidroksido pasta netiesioginiam pulpos padengimui (apsaugai) ir kaip pamušalas po plombomis. Savo sudėtyje turi ne mažiau 26% CaOH</t>
  </si>
  <si>
    <t xml:space="preserve">Calcimol, gamintojas Voco </t>
  </si>
  <si>
    <t>Šviesa kietinama kalcio hidroksido pasta netiesioginiam pulpos padengimui ir kaip pamušalas po plombomis</t>
  </si>
  <si>
    <t>Calcimol LC, gamintojas Voco</t>
  </si>
  <si>
    <t>Ionoseal, gamintojas Voco</t>
  </si>
  <si>
    <t>Šviesa kietinamas hidrofiline derva modifikuotas kalcio silikatas, išskiria kalcį, formuojasi hidroksiapatitai, toleruoja drėgmę, rentgenokontrastiškas, šarminis pH, izoliuoja pulpą</t>
  </si>
  <si>
    <t>Kalcio hidroksido milteliai, pakuotėje 50g</t>
  </si>
  <si>
    <t>Hydrocal, gamintojas Cercamed</t>
  </si>
  <si>
    <t>Laikinas užpildas, kietas - rausvos spalvos, baltas -vidutinio kietumo. Pakuotė:  38 g</t>
  </si>
  <si>
    <t>Coltosol, gamintojas Coltene</t>
  </si>
  <si>
    <t>Savaime ertmėje kietėjantis laikinas užpildas, nepralaidus vaistinėms medžiagoms, tvirtai sukimbantis su danties audiniais, naudojamas endodontinio gydymo metu. Pakuotė:  28 g.</t>
  </si>
  <si>
    <t>Cavit W, gamintojas 3M</t>
  </si>
  <si>
    <t>Laikinas užpildas lengvai naudojamas ir šalinamas. Spalva - balta ir rožinė. Pakuotė:  40 g.</t>
  </si>
  <si>
    <t>MD Temp, gamintojas META</t>
  </si>
  <si>
    <r>
      <t>Š</t>
    </r>
    <r>
      <rPr>
        <sz val="10"/>
        <color rgb="FF000000"/>
        <rFont val="Times New Roman"/>
        <family val="1"/>
        <charset val="186"/>
      </rPr>
      <t>viesa kietinamas baltos spalvos silantas, užpildas - neorganinis/ nanohibridinis, fluoro kiekis (pagal svorį) - 1 %   NaF, užpildo kiekis – 70,2 %. Pakuotė: švirkštai, 2 g švirkšte x 5 vnt.</t>
    </r>
  </si>
  <si>
    <t>Grandio Seal, gamintojas VOCO</t>
  </si>
  <si>
    <t>Padidinto tvirtumo silantinė medžiaga  kietinama šviesa. Užpildas - neorganinis/stiklo jonomerinis, fluoro kiekis (pagal svorį) - 1,5 %   NaF, užpildo kiekis - 55 %, pakuotė: 2 švirkštai po 2,5 g+ adatėlės aplikacijoms.</t>
  </si>
  <si>
    <t>Fissurit FX, gamintojas VOCO</t>
  </si>
  <si>
    <t>Fluoro lakas(rinkinys, 50mg natrio fluorido ir 50mg kalcio fluorido 4g lako + 10 ml tirpiklio; papildymas - 10 g lako )nujautrinimui ir giliam fluoravimui. Bespalvis, greitai džiūstantis, gerai prilimpantis prie sauso danties. emalio bei dentino</t>
  </si>
  <si>
    <t>Bifluorid 5, gamintojas VOCO</t>
  </si>
  <si>
    <t>Profilaktinis kremas karieso profilaktikai. Pakuotė: 40g tūbelė.</t>
  </si>
  <si>
    <t>Remin Pro, gamintojas Voco</t>
  </si>
  <si>
    <t>Admira Protect, gamintojas VOCO</t>
  </si>
  <si>
    <t>Paruošta naudojimui kalcio hidroksido pasta ( 41% kalcio), pakuotė: 4 švirkštai po 2,1g + adatėlės.</t>
  </si>
  <si>
    <t>Calcipast, gamintojas Cercamed</t>
  </si>
  <si>
    <t>Be paraformaldehidų, nepralaidi skysčiams, bakterijoms, nesukelia pooperacinio jautrumo, priešuždegiminiu ir bakteriostatiniu veikimu pasižyminti medžiaga, pakuotė:  14 g</t>
  </si>
  <si>
    <t>Endometazone N, gamintojas Septodont</t>
  </si>
  <si>
    <t>Dantų šaknų kanalų granuliomoms ir abscesams gydyti, sudėtyje turi jodoformo, pakuotė:  2,1g</t>
  </si>
  <si>
    <t>Calcipast I, gamintojas Cerkamed</t>
  </si>
  <si>
    <r>
      <t>Chloraxid 5,2</t>
    </r>
    <r>
      <rPr>
        <sz val="11"/>
        <rFont val="Calibri"/>
        <family val="2"/>
        <charset val="186"/>
      </rPr>
      <t>%</t>
    </r>
    <r>
      <rPr>
        <sz val="10.25"/>
        <rFont val="Times New Roman"/>
        <family val="1"/>
        <charset val="186"/>
      </rPr>
      <t>, gamintojas Cerkamed</t>
    </r>
  </si>
  <si>
    <t>Medžiaga galutiniam dantų šaknų kanalų praplovimui, sudėtyje turi surfaktantą, flakonas: 18% tirpalas, 50 ml.</t>
  </si>
  <si>
    <t>Endo soliution, gamintojas Cerkamed</t>
  </si>
  <si>
    <t>Medžiagos dantų šaknų kanalų platinimui.  19% EDTA, kremo konsistensijos. Pakuotė: švirkštas  13 ml.</t>
  </si>
  <si>
    <t>Endoprep, gamintojas Cerkamed</t>
  </si>
  <si>
    <t>Eugenol, pakuotė po 30 ml</t>
  </si>
  <si>
    <t>Eugenol, gamintojas Cercamed</t>
  </si>
  <si>
    <t>AH Cleaner, gamintojas Densplay</t>
  </si>
  <si>
    <t>Medžiaga ertmės sausinimui, pakuotėje 5ml</t>
  </si>
  <si>
    <t>BIOROOT, gamintojas Septodont</t>
  </si>
  <si>
    <t>Šaknų kanalų užpildas aktyvios Biosilikatinės technologijos produktas,skatinantis mineralų susidarymą, išskiria hidroksiapatitus, rentgenokontrastinis. Pakuotė:  1x15 g miltelių+  35 ml skysčio vienkartinėse pak.</t>
  </si>
  <si>
    <t>Medžiaga pažeistam dentinui, šaknų perforacijoms, pulpotomijai, apikoektomijai gydyti. Pakuotė:  15 kaps. ir 15 vnt. skysčio.</t>
  </si>
  <si>
    <t>BIODENTIN, gamintojas Septodont</t>
  </si>
  <si>
    <t>Eucalyptol, gamintojas Cerkamed</t>
  </si>
  <si>
    <t>Šaknies užpildo pašalinimo medžiaga pakuotėje 10 ml</t>
  </si>
  <si>
    <t>Medžiaga galutiniam šaknų kanalų praplovimui. Sudėtis: citrinų rūgštis. Flakonas:  200 ml</t>
  </si>
  <si>
    <r>
      <t>Citric acid 40</t>
    </r>
    <r>
      <rPr>
        <sz val="11"/>
        <rFont val="Calibri"/>
        <family val="2"/>
        <charset val="186"/>
      </rPr>
      <t>%</t>
    </r>
    <r>
      <rPr>
        <sz val="10.25"/>
        <rFont val="Times New Roman"/>
        <family val="1"/>
        <charset val="186"/>
      </rPr>
      <t>, gamintojas Cerkamed</t>
    </r>
  </si>
  <si>
    <t xml:space="preserve">Savaiminio kietėjimo derva sustiprintas stiklo jonomerinis cementas, skirtas nuolatiniam cementavimui:metalo keramikos vainikėlių, tiltų ant kietųjų danties audinių ir plombų iš amalgamos, kompozito ar stiklo jonomerinio cemento; metalinių įklotų, užklotų, vainikėlių ir tiltų; šakninių įklotų, vainikėlių pagamintų iš silikato, aliuminio ar cirkonio oksido; ortodontinių prietaisų. Darbo laika 2 - 4 min. kambario temperatūroje, kietėjimo laikas  3 - 5 min. Pakuotė: 15g miltukų i+ 10 ml  skysčio.      </t>
  </si>
  <si>
    <t>Meron Plius, gamintojas Voco</t>
  </si>
  <si>
    <t>Universalus stiklojonomerinis vainikėlių tvirtinimo cementas, rinkinys 33g miltelių +12 ml skysčio, maišymo padėkliukai, šaukštelis/dozatorius, pipetės skysčio dozavimui.</t>
  </si>
  <si>
    <t>Ketac cem, gamintojas 3M</t>
  </si>
  <si>
    <t>Fuji Plius GC, gamintojas GC</t>
  </si>
  <si>
    <t>Modifikuotas dervinis sustiprintas stiklo jonomerinis cementas - tai daugiafunkcinis cementas, kuris užtikrina neprilygstamą našumą ir įvairias atspalvių galimybes.   15g milteliai+ 7 ml skystis+6,5 ml kodicionierius+ maišymo padeliai+ matavimo mentelė.</t>
  </si>
  <si>
    <t>Rentgeno-kontrastiškas, savaime kietėjantis stiklo jonomerinis cementas.Išskiria daug fluoro ir yra takus, todėl tinka daugeliui odontologinių procedūrų: metalinių arba metalo keramikos įklotų, užklotų ir vainikėlių,,nerūdijančio plieno vainikėlių cementavimui, šakninių kaištinių ir sraigtinių įklotų,ortodontinių metalinių žiedų cementavimui, galima naudoti kaip pamušalą. . Pakuotė: milteliai – 35 g., skystis maišymui – 15 ml.</t>
  </si>
  <si>
    <t>Meron , gamintojas Voco</t>
  </si>
  <si>
    <t>Pasta dantų apnašams valyti ir dantų poliravimui su fluoru ir ksilitoliu, trijų skirtingų grubumų, pakuotė:100 g.</t>
  </si>
  <si>
    <t>Clean Joy, gamintojas Voco</t>
  </si>
  <si>
    <t>Pasta dantų apnašams valyti su nujautrinimo formule, su fluoru, ir be fluoro, trijų skirtingų grubumų. Pakuotė: 2 g.</t>
  </si>
  <si>
    <t>Nupro, gaintojas Denspaly</t>
  </si>
  <si>
    <t>Natrio bikarbonato (soda) milteliai sodapūtei, pakuotėje 300 g miltelių.</t>
  </si>
  <si>
    <t>MK-DENT</t>
  </si>
  <si>
    <t>Guminis polyras, gamintojas NTI</t>
  </si>
  <si>
    <t>Šepetėliai poliravimui, gamintojas NTI</t>
  </si>
  <si>
    <t>Skalerio plunksnos</t>
  </si>
  <si>
    <t>Gamintojas Pol-Intech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</si>
</sst>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0"/>
      <name val="Arial"/>
    </font>
    <font>
      <sz val="9"/>
      <name val="Arial"/>
    </font>
    <font>
      <sz val="11"/>
      <name val="Arial"/>
    </font>
    <font>
      <b/>
      <sz val="12"/>
      <name val="Times New Roman"/>
    </font>
    <font>
      <sz val="12"/>
      <name val="Times New Roman"/>
    </font>
    <font>
      <sz val="9"/>
      <name val="Times New Roman"/>
    </font>
    <font>
      <sz val="11"/>
      <name val="Times New Roman"/>
    </font>
    <font>
      <sz val="10"/>
      <name val="Times New Roman"/>
    </font>
    <font>
      <i/>
      <sz val="9"/>
      <name val="Times New Roman"/>
    </font>
    <font>
      <i/>
      <sz val="11"/>
      <name val="Times New Roman"/>
    </font>
    <font>
      <i/>
      <sz val="10"/>
      <name val="Times New Roman"/>
    </font>
    <font>
      <b/>
      <sz val="11"/>
      <name val="Times New Roman"/>
    </font>
    <font>
      <sz val="10"/>
      <color rgb="FF000000"/>
      <name val="Times New Roman"/>
    </font>
    <font>
      <b/>
      <sz val="11"/>
      <color rgb="FF000000"/>
      <name val="Times New Roman"/>
    </font>
    <font>
      <b/>
      <sz val="10"/>
      <color rgb="FF000000"/>
      <name val="Times New Roman"/>
    </font>
    <font>
      <i/>
      <sz val="12"/>
      <name val="Times New Roman"/>
    </font>
    <font>
      <sz val="10"/>
      <color indexed="8"/>
      <name val="Arial"/>
    </font>
    <font>
      <sz val="10"/>
      <name val="Arial"/>
    </font>
    <font>
      <sz val="10"/>
      <name val="Times New Roman"/>
      <family val="1"/>
    </font>
    <font>
      <sz val="10"/>
      <color rgb="FF000000"/>
      <name val="Times New Roman"/>
      <family val="1"/>
    </font>
    <font>
      <sz val="11"/>
      <name val="Times New Roman"/>
      <family val="1"/>
    </font>
    <font>
      <sz val="9"/>
      <name val="Times New Roman"/>
      <family val="1"/>
    </font>
    <font>
      <b/>
      <sz val="11"/>
      <name val="Times New Roman"/>
      <family val="1"/>
    </font>
    <font>
      <b/>
      <sz val="10"/>
      <name val="Times New Roman"/>
      <family val="1"/>
    </font>
    <font>
      <b/>
      <sz val="11"/>
      <color rgb="FF000000"/>
      <name val="Times New Roman"/>
      <family val="1"/>
    </font>
    <font>
      <sz val="11"/>
      <color rgb="FF000000"/>
      <name val="Times New Roman"/>
      <family val="1"/>
    </font>
    <font>
      <b/>
      <sz val="10"/>
      <name val="Arial"/>
      <family val="2"/>
    </font>
    <font>
      <b/>
      <sz val="11"/>
      <color theme="1"/>
      <name val="Times New Roman"/>
      <family val="1"/>
    </font>
    <font>
      <sz val="11"/>
      <color theme="1"/>
      <name val="Times New Roman"/>
      <family val="1"/>
    </font>
    <font>
      <b/>
      <sz val="11"/>
      <color theme="1"/>
      <name val="Times New Roman"/>
      <family val="1"/>
      <charset val="186"/>
    </font>
    <font>
      <sz val="9"/>
      <color theme="1"/>
      <name val="Times New Roman"/>
      <family val="1"/>
      <charset val="186"/>
    </font>
    <font>
      <sz val="10"/>
      <color theme="1"/>
      <name val="Times New Roman"/>
      <family val="1"/>
      <charset val="186"/>
    </font>
    <font>
      <sz val="11"/>
      <color theme="1"/>
      <name val="Times New Roman"/>
      <family val="1"/>
      <charset val="186"/>
    </font>
    <font>
      <sz val="10"/>
      <color theme="1"/>
      <name val="Arial"/>
      <family val="2"/>
    </font>
    <font>
      <sz val="10"/>
      <color theme="1"/>
      <name val="Times New Roman"/>
      <family val="1"/>
    </font>
    <font>
      <sz val="9"/>
      <color theme="1"/>
      <name val="Times New Roman"/>
      <family val="1"/>
    </font>
    <font>
      <b/>
      <sz val="14"/>
      <name val="Times New Roman"/>
      <family val="1"/>
    </font>
    <font>
      <sz val="11"/>
      <name val="Times New Roman"/>
      <family val="1"/>
      <charset val="186"/>
    </font>
    <font>
      <sz val="10"/>
      <color rgb="FF000000"/>
      <name val="Times New Roman"/>
      <family val="1"/>
      <charset val="186"/>
    </font>
    <font>
      <sz val="11"/>
      <name val="Calibri"/>
      <family val="2"/>
      <charset val="186"/>
    </font>
    <font>
      <sz val="11.65"/>
      <name val="Times New Roman"/>
      <family val="1"/>
      <charset val="186"/>
    </font>
    <font>
      <sz val="10"/>
      <name val="Times New Roman"/>
      <family val="1"/>
      <charset val="186"/>
    </font>
    <font>
      <sz val="10"/>
      <color indexed="8"/>
      <name val="Arial"/>
      <family val="2"/>
      <charset val="186"/>
    </font>
    <font>
      <b/>
      <sz val="10"/>
      <color rgb="FF000000"/>
      <name val="Times New Roman"/>
      <family val="1"/>
      <charset val="186"/>
    </font>
    <font>
      <sz val="10.25"/>
      <name val="Times New Roman"/>
      <family val="1"/>
      <charset val="186"/>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medium">
        <color indexed="64"/>
      </right>
      <top style="thin">
        <color auto="1"/>
      </top>
      <bottom style="thin">
        <color auto="1"/>
      </bottom>
      <diagonal/>
    </border>
  </borders>
  <cellStyleXfs count="2">
    <xf numFmtId="0" fontId="0" fillId="0" borderId="0"/>
    <xf numFmtId="0" fontId="17" fillId="0" borderId="0"/>
  </cellStyleXfs>
  <cellXfs count="163">
    <xf numFmtId="0" fontId="0" fillId="0" borderId="0" xfId="0"/>
    <xf numFmtId="0" fontId="1" fillId="0" borderId="0" xfId="0" applyFont="1" applyAlignment="1">
      <alignment vertical="center"/>
    </xf>
    <xf numFmtId="0" fontId="0" fillId="0" borderId="0" xfId="0" applyFont="1"/>
    <xf numFmtId="0" fontId="2" fillId="0" borderId="0" xfId="0" applyFont="1" applyAlignment="1">
      <alignment vertical="center"/>
    </xf>
    <xf numFmtId="0" fontId="3" fillId="0" borderId="0" xfId="0" applyFont="1" applyAlignment="1">
      <alignment horizont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vertical="center" wrapText="1"/>
    </xf>
    <xf numFmtId="0" fontId="5" fillId="0" borderId="1" xfId="0" applyFont="1" applyBorder="1" applyAlignment="1">
      <alignment vertical="center" wrapText="1"/>
    </xf>
    <xf numFmtId="0" fontId="12" fillId="0" borderId="1" xfId="0" applyFont="1" applyBorder="1" applyAlignment="1">
      <alignment horizontal="left" vertical="top" wrapText="1"/>
    </xf>
    <xf numFmtId="0" fontId="6" fillId="0" borderId="1" xfId="0" applyFont="1" applyBorder="1" applyAlignment="1">
      <alignment wrapText="1"/>
    </xf>
    <xf numFmtId="0" fontId="12" fillId="0" borderId="1" xfId="0" applyFont="1" applyBorder="1" applyAlignment="1">
      <alignment horizontal="left" vertical="center" wrapText="1"/>
    </xf>
    <xf numFmtId="0" fontId="3" fillId="0" borderId="1" xfId="0" applyFont="1" applyBorder="1" applyAlignment="1">
      <alignment vertical="center" wrapText="1"/>
    </xf>
    <xf numFmtId="0" fontId="6" fillId="0" borderId="4" xfId="0" applyFont="1" applyBorder="1" applyAlignment="1">
      <alignment horizontal="center" vertical="center" wrapText="1"/>
    </xf>
    <xf numFmtId="0" fontId="12" fillId="0" borderId="1" xfId="0" applyFont="1" applyBorder="1" applyAlignment="1">
      <alignment horizontal="left" wrapText="1"/>
    </xf>
    <xf numFmtId="0" fontId="11" fillId="0" borderId="1" xfId="0" applyFont="1" applyBorder="1" applyAlignment="1">
      <alignment horizontal="left" vertical="center" wrapText="1"/>
    </xf>
    <xf numFmtId="0" fontId="7" fillId="0" borderId="1" xfId="0" applyFont="1" applyBorder="1" applyAlignment="1">
      <alignment vertical="center" wrapText="1"/>
    </xf>
    <xf numFmtId="0" fontId="5" fillId="0" borderId="6" xfId="0" applyFont="1" applyBorder="1" applyAlignment="1">
      <alignment vertical="center" wrapText="1"/>
    </xf>
    <xf numFmtId="0" fontId="6" fillId="0" borderId="6" xfId="0" applyFont="1" applyBorder="1" applyAlignment="1">
      <alignment wrapText="1"/>
    </xf>
    <xf numFmtId="0" fontId="6" fillId="0" borderId="7" xfId="0" applyFont="1" applyBorder="1" applyAlignment="1">
      <alignment horizontal="center" vertical="center" wrapText="1"/>
    </xf>
    <xf numFmtId="0" fontId="11" fillId="0" borderId="4" xfId="0" applyFont="1" applyBorder="1" applyAlignment="1">
      <alignment horizontal="left" vertical="center" wrapText="1"/>
    </xf>
    <xf numFmtId="0" fontId="4" fillId="0" borderId="0" xfId="0" applyFont="1" applyAlignment="1">
      <alignment horizontal="right"/>
    </xf>
    <xf numFmtId="0" fontId="5" fillId="0" borderId="1" xfId="0" applyFont="1" applyBorder="1" applyAlignment="1">
      <alignment horizontal="left" vertical="center" wrapText="1"/>
    </xf>
    <xf numFmtId="0" fontId="14" fillId="0" borderId="1" xfId="0" applyFont="1" applyBorder="1" applyAlignment="1">
      <alignment horizontal="left" vertical="center" wrapText="1"/>
    </xf>
    <xf numFmtId="0" fontId="19" fillId="0" borderId="1" xfId="0" applyFont="1" applyBorder="1" applyAlignment="1">
      <alignment horizontal="left" vertical="top" wrapText="1"/>
    </xf>
    <xf numFmtId="0" fontId="19" fillId="0" borderId="1" xfId="0" applyFont="1" applyBorder="1" applyAlignment="1">
      <alignment horizontal="left" vertical="center" wrapText="1"/>
    </xf>
    <xf numFmtId="0" fontId="20" fillId="0" borderId="1" xfId="0" applyFont="1" applyBorder="1" applyAlignment="1">
      <alignment horizontal="center" vertical="center" wrapText="1"/>
    </xf>
    <xf numFmtId="0" fontId="21" fillId="0" borderId="1" xfId="0" applyFont="1" applyBorder="1" applyAlignment="1">
      <alignment vertical="center" wrapText="1"/>
    </xf>
    <xf numFmtId="0" fontId="18" fillId="0" borderId="1" xfId="0" applyFont="1" applyBorder="1" applyAlignment="1">
      <alignment vertical="center" wrapText="1"/>
    </xf>
    <xf numFmtId="0" fontId="18" fillId="0" borderId="1" xfId="0" applyFont="1" applyBorder="1" applyAlignment="1">
      <alignment horizontal="left" vertical="center" wrapText="1"/>
    </xf>
    <xf numFmtId="0" fontId="18" fillId="0" borderId="1" xfId="0" applyFont="1" applyBorder="1" applyAlignment="1">
      <alignment horizontal="center" vertical="center" wrapText="1"/>
    </xf>
    <xf numFmtId="0" fontId="18" fillId="0" borderId="1" xfId="0" applyFont="1" applyBorder="1" applyAlignment="1">
      <alignment horizontal="left" vertical="top" wrapText="1"/>
    </xf>
    <xf numFmtId="0" fontId="22" fillId="0" borderId="1" xfId="0" applyFont="1" applyBorder="1" applyAlignment="1">
      <alignment vertical="center" wrapText="1"/>
    </xf>
    <xf numFmtId="0" fontId="6" fillId="0" borderId="8" xfId="0" applyFont="1" applyBorder="1" applyAlignment="1">
      <alignment wrapText="1"/>
    </xf>
    <xf numFmtId="0" fontId="6" fillId="0" borderId="9" xfId="0" applyFont="1" applyBorder="1" applyAlignment="1">
      <alignment wrapText="1"/>
    </xf>
    <xf numFmtId="0" fontId="22"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4" xfId="0" applyFont="1" applyBorder="1" applyAlignment="1">
      <alignment horizontal="center" vertical="center" wrapText="1"/>
    </xf>
    <xf numFmtId="0" fontId="19" fillId="0" borderId="4" xfId="0" applyFont="1" applyBorder="1" applyAlignment="1">
      <alignment horizontal="left" vertical="center" wrapText="1"/>
    </xf>
    <xf numFmtId="0" fontId="20" fillId="0" borderId="4" xfId="0" applyFont="1" applyBorder="1" applyAlignment="1">
      <alignment horizontal="center" vertical="center" wrapText="1"/>
    </xf>
    <xf numFmtId="0" fontId="21" fillId="0" borderId="1" xfId="0" applyFont="1" applyBorder="1" applyAlignment="1">
      <alignment vertical="center"/>
    </xf>
    <xf numFmtId="0" fontId="27" fillId="0" borderId="1" xfId="0" applyFont="1" applyBorder="1" applyAlignment="1">
      <alignment vertical="center" wrapText="1"/>
    </xf>
    <xf numFmtId="0" fontId="29" fillId="2" borderId="4" xfId="0" applyFont="1" applyFill="1" applyBorder="1" applyAlignment="1">
      <alignment vertical="center" wrapText="1"/>
    </xf>
    <xf numFmtId="0" fontId="30" fillId="2" borderId="1" xfId="0" applyFont="1" applyFill="1" applyBorder="1" applyAlignment="1">
      <alignment vertical="center" wrapText="1"/>
    </xf>
    <xf numFmtId="0" fontId="31" fillId="2" borderId="4" xfId="0" applyFont="1" applyFill="1" applyBorder="1" applyAlignment="1">
      <alignment horizontal="left" vertical="center" wrapText="1"/>
    </xf>
    <xf numFmtId="0" fontId="32" fillId="2" borderId="4" xfId="0" applyFont="1" applyFill="1" applyBorder="1" applyAlignment="1">
      <alignment horizontal="center" vertical="center" wrapText="1"/>
    </xf>
    <xf numFmtId="0" fontId="31" fillId="2" borderId="1" xfId="0" applyFont="1" applyFill="1" applyBorder="1" applyAlignment="1">
      <alignment horizontal="left" vertical="center" wrapText="1"/>
    </xf>
    <xf numFmtId="0" fontId="32" fillId="2" borderId="1" xfId="0" applyFont="1" applyFill="1" applyBorder="1" applyAlignment="1">
      <alignment horizontal="center" vertical="center" wrapText="1"/>
    </xf>
    <xf numFmtId="0" fontId="30" fillId="2" borderId="6" xfId="0" applyFont="1" applyFill="1" applyBorder="1" applyAlignment="1">
      <alignment vertical="center" wrapText="1"/>
    </xf>
    <xf numFmtId="0" fontId="32" fillId="2" borderId="6"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8" fillId="0" borderId="1" xfId="0" applyFont="1" applyBorder="1" applyAlignment="1">
      <alignment wrapText="1"/>
    </xf>
    <xf numFmtId="0" fontId="20" fillId="0" borderId="0" xfId="0" applyFont="1"/>
    <xf numFmtId="0" fontId="27" fillId="0" borderId="2" xfId="0" applyFont="1" applyBorder="1" applyAlignment="1" applyProtection="1">
      <alignment horizontal="left" vertical="center"/>
      <protection hidden="1"/>
    </xf>
    <xf numFmtId="0" fontId="27" fillId="0" borderId="3" xfId="0" applyFont="1" applyBorder="1" applyAlignment="1" applyProtection="1">
      <alignment horizontal="left" vertical="center"/>
      <protection hidden="1"/>
    </xf>
    <xf numFmtId="0" fontId="27" fillId="0" borderId="5" xfId="0" applyFont="1" applyBorder="1" applyAlignment="1" applyProtection="1">
      <alignment horizontal="left" vertical="center"/>
      <protection hidden="1"/>
    </xf>
    <xf numFmtId="0" fontId="35" fillId="0" borderId="1" xfId="0" applyFont="1" applyFill="1" applyBorder="1" applyAlignment="1">
      <alignment vertical="center" wrapText="1"/>
    </xf>
    <xf numFmtId="0" fontId="34" fillId="0" borderId="1" xfId="0" applyFont="1" applyFill="1" applyBorder="1" applyAlignment="1">
      <alignment horizontal="left" vertical="center" wrapText="1"/>
    </xf>
    <xf numFmtId="0" fontId="28" fillId="0" borderId="1" xfId="0" applyFont="1" applyFill="1" applyBorder="1" applyAlignment="1">
      <alignment horizontal="center" vertical="center" wrapText="1"/>
    </xf>
    <xf numFmtId="0" fontId="19" fillId="0" borderId="4" xfId="0" applyFont="1" applyBorder="1" applyAlignment="1">
      <alignment horizontal="left" wrapText="1"/>
    </xf>
    <xf numFmtId="0" fontId="34" fillId="2" borderId="1" xfId="0" applyFont="1" applyFill="1" applyBorder="1" applyAlignment="1">
      <alignment horizontal="left" vertical="center" wrapText="1"/>
    </xf>
    <xf numFmtId="0" fontId="20" fillId="0" borderId="0" xfId="0" applyFont="1" applyAlignment="1">
      <alignment vertical="center"/>
    </xf>
    <xf numFmtId="0" fontId="18" fillId="0" borderId="1" xfId="0" applyFont="1" applyBorder="1" applyAlignment="1">
      <alignment horizontal="center" wrapText="1"/>
    </xf>
    <xf numFmtId="2" fontId="18" fillId="0" borderId="1" xfId="0" applyNumberFormat="1" applyFont="1" applyBorder="1" applyAlignment="1">
      <alignment horizontal="center" vertical="center" wrapText="1"/>
    </xf>
    <xf numFmtId="0" fontId="37" fillId="0" borderId="1" xfId="0" applyFont="1" applyBorder="1" applyAlignment="1">
      <alignment wrapText="1"/>
    </xf>
    <xf numFmtId="0" fontId="6" fillId="0" borderId="1" xfId="0" applyFont="1" applyBorder="1" applyAlignment="1">
      <alignment horizontal="left" vertical="center" wrapText="1"/>
    </xf>
    <xf numFmtId="0" fontId="6" fillId="0" borderId="1" xfId="0" applyFont="1" applyBorder="1" applyAlignment="1">
      <alignment vertical="center" wrapText="1"/>
    </xf>
    <xf numFmtId="2" fontId="6" fillId="0" borderId="6" xfId="0" applyNumberFormat="1" applyFont="1" applyBorder="1" applyAlignment="1">
      <alignment wrapText="1"/>
    </xf>
    <xf numFmtId="2" fontId="6" fillId="0" borderId="6" xfId="0" applyNumberFormat="1" applyFont="1" applyBorder="1" applyAlignment="1">
      <alignment vertical="center" wrapText="1"/>
    </xf>
    <xf numFmtId="2" fontId="6" fillId="0" borderId="8" xfId="0" applyNumberFormat="1" applyFont="1" applyBorder="1" applyAlignment="1">
      <alignment wrapText="1"/>
    </xf>
    <xf numFmtId="2" fontId="6" fillId="0" borderId="9" xfId="0" applyNumberFormat="1" applyFont="1" applyBorder="1" applyAlignment="1">
      <alignment wrapText="1"/>
    </xf>
    <xf numFmtId="0" fontId="37" fillId="0" borderId="1" xfId="0" applyFont="1" applyBorder="1" applyAlignment="1">
      <alignment vertical="center" wrapText="1"/>
    </xf>
    <xf numFmtId="2" fontId="6" fillId="0" borderId="1" xfId="0" applyNumberFormat="1" applyFont="1" applyBorder="1" applyAlignment="1">
      <alignment vertical="center" wrapText="1"/>
    </xf>
    <xf numFmtId="2" fontId="6" fillId="0" borderId="1" xfId="0" applyNumberFormat="1" applyFont="1" applyBorder="1" applyAlignment="1">
      <alignment wrapText="1"/>
    </xf>
    <xf numFmtId="0" fontId="37" fillId="0" borderId="4" xfId="0" applyFont="1" applyBorder="1" applyAlignment="1">
      <alignment wrapText="1"/>
    </xf>
    <xf numFmtId="0" fontId="37" fillId="0" borderId="4" xfId="0" applyFont="1" applyBorder="1" applyAlignment="1">
      <alignment vertical="center" wrapText="1"/>
    </xf>
    <xf numFmtId="2" fontId="6" fillId="0" borderId="4" xfId="0" applyNumberFormat="1" applyFont="1" applyBorder="1" applyAlignment="1">
      <alignment vertical="center" wrapText="1"/>
    </xf>
    <xf numFmtId="0" fontId="38" fillId="0" borderId="1" xfId="0" applyFont="1" applyBorder="1" applyAlignment="1">
      <alignment horizontal="left" vertical="center" wrapText="1"/>
    </xf>
    <xf numFmtId="0" fontId="38" fillId="0" borderId="1" xfId="0" applyFont="1" applyBorder="1" applyAlignment="1">
      <alignment horizontal="left" wrapText="1"/>
    </xf>
    <xf numFmtId="0" fontId="38" fillId="0" borderId="1" xfId="0" applyFont="1" applyBorder="1" applyAlignment="1">
      <alignment horizontal="left" vertical="top" wrapText="1"/>
    </xf>
    <xf numFmtId="2" fontId="6" fillId="0" borderId="1" xfId="0" applyNumberFormat="1" applyFont="1" applyBorder="1" applyAlignment="1">
      <alignment vertical="top" wrapText="1"/>
    </xf>
    <xf numFmtId="0" fontId="37" fillId="0" borderId="1" xfId="0" applyFont="1" applyBorder="1" applyAlignment="1">
      <alignment vertical="top" wrapText="1"/>
    </xf>
    <xf numFmtId="2" fontId="37" fillId="0" borderId="1" xfId="0" applyNumberFormat="1" applyFont="1" applyBorder="1" applyAlignment="1">
      <alignment vertical="top" wrapText="1"/>
    </xf>
    <xf numFmtId="0" fontId="6" fillId="0" borderId="1" xfId="0" applyFont="1" applyBorder="1" applyAlignment="1">
      <alignment vertical="top" wrapText="1"/>
    </xf>
    <xf numFmtId="0" fontId="38" fillId="2" borderId="1" xfId="0" applyFont="1" applyFill="1" applyBorder="1" applyAlignment="1">
      <alignment horizontal="left" vertical="top" wrapText="1"/>
    </xf>
    <xf numFmtId="0" fontId="37" fillId="2" borderId="1" xfId="0" applyFont="1" applyFill="1" applyBorder="1" applyAlignment="1">
      <alignment vertical="top" wrapText="1"/>
    </xf>
    <xf numFmtId="0" fontId="41" fillId="0" borderId="1" xfId="0" applyFont="1" applyBorder="1" applyAlignment="1">
      <alignment vertical="center" wrapText="1"/>
    </xf>
    <xf numFmtId="2" fontId="28" fillId="0" borderId="1" xfId="0" applyNumberFormat="1" applyFont="1" applyBorder="1" applyAlignment="1">
      <alignment wrapText="1"/>
    </xf>
    <xf numFmtId="0" fontId="41" fillId="0" borderId="1" xfId="0" applyFont="1" applyBorder="1" applyAlignment="1">
      <alignment horizontal="left" vertical="center" wrapText="1"/>
    </xf>
    <xf numFmtId="0" fontId="28" fillId="0" borderId="1" xfId="0" applyFont="1" applyBorder="1" applyAlignment="1">
      <alignment vertical="top" wrapText="1"/>
    </xf>
    <xf numFmtId="2" fontId="28" fillId="0" borderId="1" xfId="0" applyNumberFormat="1" applyFont="1" applyBorder="1" applyAlignment="1">
      <alignment vertical="top" wrapText="1"/>
    </xf>
    <xf numFmtId="0" fontId="38" fillId="0" borderId="4" xfId="0" applyFont="1" applyBorder="1" applyAlignment="1">
      <alignment horizontal="left" vertical="center" wrapText="1"/>
    </xf>
    <xf numFmtId="0" fontId="37" fillId="0" borderId="4" xfId="0" applyFont="1" applyBorder="1" applyAlignment="1">
      <alignment vertical="top" wrapText="1"/>
    </xf>
    <xf numFmtId="2" fontId="28" fillId="0" borderId="6" xfId="0" applyNumberFormat="1" applyFont="1" applyBorder="1" applyAlignment="1">
      <alignment wrapText="1"/>
    </xf>
    <xf numFmtId="2" fontId="32" fillId="2" borderId="4" xfId="0" applyNumberFormat="1" applyFont="1" applyFill="1" applyBorder="1" applyAlignment="1">
      <alignment vertical="top" wrapText="1"/>
    </xf>
    <xf numFmtId="0" fontId="32" fillId="2" borderId="4" xfId="0" applyFont="1" applyFill="1" applyBorder="1" applyAlignment="1">
      <alignment vertical="top" wrapText="1"/>
    </xf>
    <xf numFmtId="0" fontId="37" fillId="0" borderId="7" xfId="0" applyFont="1" applyBorder="1" applyAlignment="1">
      <alignment vertical="top" wrapText="1"/>
    </xf>
    <xf numFmtId="0" fontId="32" fillId="2" borderId="7" xfId="0" applyFont="1" applyFill="1" applyBorder="1" applyAlignment="1">
      <alignment vertical="top" wrapText="1"/>
    </xf>
    <xf numFmtId="2" fontId="32" fillId="2" borderId="7" xfId="0" applyNumberFormat="1" applyFont="1" applyFill="1" applyBorder="1" applyAlignment="1">
      <alignment wrapText="1"/>
    </xf>
    <xf numFmtId="0" fontId="41" fillId="0" borderId="6" xfId="0" applyFont="1" applyBorder="1" applyAlignment="1">
      <alignment horizontal="left" vertical="center" wrapText="1"/>
    </xf>
    <xf numFmtId="0" fontId="37" fillId="0" borderId="6" xfId="0" applyFont="1" applyBorder="1" applyAlignment="1">
      <alignment vertical="center" wrapText="1"/>
    </xf>
    <xf numFmtId="0" fontId="37" fillId="0" borderId="6" xfId="0" applyFont="1" applyBorder="1" applyAlignment="1">
      <alignment vertical="top" wrapText="1"/>
    </xf>
    <xf numFmtId="0" fontId="6" fillId="0" borderId="6" xfId="0" applyFont="1" applyBorder="1" applyAlignment="1">
      <alignment vertical="top" wrapText="1"/>
    </xf>
    <xf numFmtId="0" fontId="37" fillId="0" borderId="7" xfId="0" applyFont="1" applyBorder="1" applyAlignment="1">
      <alignment wrapText="1"/>
    </xf>
    <xf numFmtId="0" fontId="6" fillId="0" borderId="7" xfId="0" applyFont="1" applyBorder="1" applyAlignment="1">
      <alignment vertical="top" wrapText="1"/>
    </xf>
    <xf numFmtId="2" fontId="37" fillId="0" borderId="6" xfId="0" applyNumberFormat="1" applyFont="1" applyBorder="1" applyAlignment="1">
      <alignment vertical="top" wrapText="1"/>
    </xf>
    <xf numFmtId="2" fontId="6" fillId="0" borderId="6" xfId="0" applyNumberFormat="1" applyFont="1" applyBorder="1" applyAlignment="1">
      <alignment vertical="top" wrapText="1"/>
    </xf>
    <xf numFmtId="0" fontId="43" fillId="0" borderId="1" xfId="0" applyFont="1" applyBorder="1" applyAlignment="1">
      <alignment horizontal="left" vertical="center" wrapText="1"/>
    </xf>
    <xf numFmtId="0" fontId="6" fillId="0" borderId="4" xfId="0" applyFont="1" applyBorder="1" applyAlignment="1">
      <alignment vertical="top" wrapText="1"/>
    </xf>
    <xf numFmtId="2" fontId="6" fillId="0" borderId="7" xfId="0" applyNumberFormat="1" applyFont="1" applyBorder="1" applyAlignment="1">
      <alignment vertical="top" wrapText="1"/>
    </xf>
    <xf numFmtId="0" fontId="20" fillId="0" borderId="0" xfId="0" applyFont="1" applyAlignment="1">
      <alignment horizontal="left" wrapText="1"/>
    </xf>
    <xf numFmtId="0" fontId="3" fillId="0" borderId="0" xfId="0" applyFont="1" applyAlignment="1">
      <alignment horizontal="center"/>
    </xf>
    <xf numFmtId="0" fontId="36" fillId="0" borderId="0" xfId="0" applyFont="1" applyAlignment="1">
      <alignment horizontal="center"/>
    </xf>
    <xf numFmtId="0" fontId="4" fillId="0" borderId="0" xfId="0" applyFont="1" applyAlignment="1">
      <alignment horizontal="left"/>
    </xf>
    <xf numFmtId="0" fontId="3" fillId="0" borderId="0" xfId="0" applyFont="1" applyAlignment="1">
      <alignment horizontal="left"/>
    </xf>
    <xf numFmtId="0" fontId="13" fillId="0" borderId="1" xfId="0" applyFont="1" applyBorder="1" applyAlignment="1">
      <alignment horizontal="left"/>
    </xf>
    <xf numFmtId="0" fontId="11" fillId="0" borderId="2" xfId="0" applyFont="1" applyBorder="1" applyAlignment="1">
      <alignment horizontal="right" vertical="center" wrapText="1"/>
    </xf>
    <xf numFmtId="0" fontId="11" fillId="0" borderId="3" xfId="0" applyFont="1" applyBorder="1" applyAlignment="1">
      <alignment horizontal="right" vertical="center" wrapText="1"/>
    </xf>
    <xf numFmtId="0" fontId="11" fillId="0" borderId="5" xfId="0" applyFont="1" applyBorder="1" applyAlignment="1">
      <alignment horizontal="right" vertical="center" wrapText="1"/>
    </xf>
    <xf numFmtId="0" fontId="23" fillId="0" borderId="2" xfId="0" applyFont="1" applyBorder="1" applyAlignment="1">
      <alignment horizontal="right" vertical="center" wrapText="1"/>
    </xf>
    <xf numFmtId="0" fontId="23" fillId="0" borderId="3" xfId="0" applyFont="1" applyBorder="1" applyAlignment="1">
      <alignment horizontal="right" vertical="center" wrapText="1"/>
    </xf>
    <xf numFmtId="0" fontId="22" fillId="0" borderId="0" xfId="0" applyFont="1" applyAlignment="1">
      <alignment horizontal="left" vertical="center" wrapText="1"/>
    </xf>
    <xf numFmtId="0" fontId="22"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0" fontId="22" fillId="0" borderId="3" xfId="0" applyFont="1" applyBorder="1" applyAlignment="1">
      <alignment horizontal="left" vertical="center" wrapText="1"/>
    </xf>
    <xf numFmtId="0" fontId="22" fillId="0" borderId="10" xfId="0" applyFont="1" applyBorder="1" applyAlignment="1">
      <alignment horizontal="left" vertical="center" wrapText="1"/>
    </xf>
    <xf numFmtId="0" fontId="22" fillId="0" borderId="11" xfId="0" applyFont="1" applyBorder="1" applyAlignment="1">
      <alignment horizontal="left" vertical="center" wrapText="1"/>
    </xf>
    <xf numFmtId="0" fontId="24" fillId="0" borderId="12" xfId="0" applyFont="1" applyBorder="1" applyAlignment="1">
      <alignment horizontal="left" vertical="center"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23" fillId="0" borderId="13" xfId="0" applyFont="1" applyBorder="1" applyAlignment="1">
      <alignment horizontal="right"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5" xfId="0" applyFont="1" applyBorder="1" applyAlignment="1">
      <alignment horizontal="left" vertical="center" wrapText="1"/>
    </xf>
    <xf numFmtId="0" fontId="22" fillId="0" borderId="2" xfId="0" applyFont="1" applyBorder="1" applyAlignment="1">
      <alignment horizontal="right" vertical="center" wrapText="1"/>
    </xf>
    <xf numFmtId="0" fontId="22" fillId="0" borderId="3" xfId="0" applyFont="1" applyBorder="1" applyAlignment="1">
      <alignment horizontal="right" vertical="center" wrapText="1"/>
    </xf>
    <xf numFmtId="0" fontId="11" fillId="0" borderId="1" xfId="1" applyFont="1" applyBorder="1" applyAlignment="1">
      <alignment horizontal="left" vertical="top" wrapText="1"/>
    </xf>
    <xf numFmtId="0" fontId="29" fillId="2" borderId="2" xfId="0" applyFont="1" applyFill="1" applyBorder="1" applyAlignment="1">
      <alignment horizontal="left" vertical="center" wrapText="1"/>
    </xf>
    <xf numFmtId="0" fontId="29" fillId="2" borderId="3" xfId="0" applyFont="1" applyFill="1" applyBorder="1" applyAlignment="1">
      <alignment horizontal="left" vertical="center" wrapText="1"/>
    </xf>
    <xf numFmtId="0" fontId="29" fillId="2" borderId="5" xfId="0" applyFont="1" applyFill="1" applyBorder="1" applyAlignment="1">
      <alignment horizontal="left" vertical="center" wrapText="1"/>
    </xf>
    <xf numFmtId="0" fontId="29" fillId="2" borderId="2" xfId="0" applyFont="1" applyFill="1" applyBorder="1" applyAlignment="1">
      <alignment horizontal="right" vertical="center" wrapText="1"/>
    </xf>
    <xf numFmtId="0" fontId="29" fillId="2" borderId="3" xfId="0" applyFont="1" applyFill="1" applyBorder="1" applyAlignment="1">
      <alignment horizontal="right" vertical="center" wrapText="1"/>
    </xf>
    <xf numFmtId="0" fontId="29" fillId="2" borderId="5" xfId="0" applyFont="1" applyFill="1" applyBorder="1" applyAlignment="1">
      <alignment horizontal="right" vertical="center" wrapText="1"/>
    </xf>
    <xf numFmtId="0" fontId="29" fillId="2" borderId="1" xfId="0" applyFont="1" applyFill="1" applyBorder="1" applyAlignment="1">
      <alignment horizontal="left" vertical="center" wrapText="1"/>
    </xf>
    <xf numFmtId="0" fontId="27" fillId="0" borderId="2" xfId="0" applyFont="1" applyBorder="1" applyAlignment="1">
      <alignment horizontal="right" vertical="center" wrapText="1"/>
    </xf>
    <xf numFmtId="0" fontId="27" fillId="0" borderId="3" xfId="0" applyFont="1" applyBorder="1" applyAlignment="1">
      <alignment horizontal="right" vertical="center" wrapText="1"/>
    </xf>
    <xf numFmtId="0" fontId="27" fillId="0" borderId="5" xfId="0" applyFont="1" applyBorder="1" applyAlignment="1">
      <alignment horizontal="righ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5" xfId="0" applyFont="1" applyBorder="1" applyAlignment="1">
      <alignment horizontal="left" vertical="center" wrapText="1"/>
    </xf>
    <xf numFmtId="0" fontId="22" fillId="0" borderId="1" xfId="0" applyFont="1" applyBorder="1" applyAlignment="1">
      <alignment horizontal="left" vertical="center" wrapText="1"/>
    </xf>
    <xf numFmtId="0" fontId="22" fillId="0" borderId="4" xfId="0" applyFont="1" applyBorder="1" applyAlignment="1">
      <alignment horizontal="left" vertical="center" wrapText="1"/>
    </xf>
    <xf numFmtId="0" fontId="25" fillId="0" borderId="10" xfId="0" applyFont="1" applyBorder="1" applyAlignment="1">
      <alignment horizontal="left" vertical="center" wrapText="1"/>
    </xf>
    <xf numFmtId="0" fontId="25" fillId="0" borderId="11" xfId="0" applyFont="1" applyBorder="1" applyAlignment="1">
      <alignment horizontal="left" vertical="center" wrapText="1"/>
    </xf>
    <xf numFmtId="0" fontId="26" fillId="0" borderId="0" xfId="0" applyFont="1" applyAlignment="1">
      <alignment horizontal="left"/>
    </xf>
  </cellXfs>
  <cellStyles count="2">
    <cellStyle name="Įprastas" xfId="0" builtinId="0"/>
    <cellStyle name="Normal 2" xfId="1" xr:uid="{00000000-0005-0000-0000-000020000000}"/>
  </cellStyles>
  <dxfs count="0"/>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38"/>
  <sheetViews>
    <sheetView tabSelected="1" topLeftCell="A118" zoomScaleNormal="100" workbookViewId="0">
      <selection activeCell="I123" sqref="I123"/>
    </sheetView>
  </sheetViews>
  <sheetFormatPr defaultColWidth="9.140625" defaultRowHeight="14.25" x14ac:dyDescent="0.2"/>
  <cols>
    <col min="1" max="1" width="4.7109375" style="1" customWidth="1"/>
    <col min="2" max="2" width="49.140625" style="2" customWidth="1"/>
    <col min="3" max="3" width="7.140625" style="3" customWidth="1"/>
    <col min="4" max="4" width="9.140625" style="3"/>
    <col min="5" max="5" width="13.140625" customWidth="1"/>
    <col min="6" max="6" width="10.7109375" customWidth="1"/>
    <col min="9" max="9" width="9.7109375" customWidth="1"/>
    <col min="10" max="10" width="10.85546875" customWidth="1"/>
  </cols>
  <sheetData>
    <row r="1" spans="1:10" ht="15" x14ac:dyDescent="0.25">
      <c r="J1" s="57" t="s">
        <v>0</v>
      </c>
    </row>
    <row r="2" spans="1:10" ht="15.75" x14ac:dyDescent="0.25">
      <c r="B2" s="116"/>
      <c r="C2" s="116"/>
      <c r="D2" s="116"/>
      <c r="E2" s="116"/>
      <c r="F2" s="116"/>
      <c r="G2" s="116"/>
      <c r="H2" s="116"/>
      <c r="I2" s="116"/>
      <c r="J2" s="116"/>
    </row>
    <row r="3" spans="1:10" ht="18.75" x14ac:dyDescent="0.3">
      <c r="B3" s="117" t="s">
        <v>1</v>
      </c>
      <c r="C3" s="117"/>
      <c r="D3" s="117"/>
      <c r="E3" s="117"/>
      <c r="F3" s="117"/>
      <c r="G3" s="117"/>
      <c r="H3" s="117"/>
      <c r="I3" s="117"/>
      <c r="J3" s="4"/>
    </row>
    <row r="4" spans="1:10" ht="15.75" x14ac:dyDescent="0.25">
      <c r="B4" s="4"/>
      <c r="C4" s="4"/>
      <c r="D4" s="4"/>
      <c r="E4" s="4"/>
      <c r="F4" s="4"/>
      <c r="G4" s="4"/>
      <c r="H4" s="4"/>
      <c r="I4" s="4"/>
      <c r="J4" s="4"/>
    </row>
    <row r="5" spans="1:10" ht="15.75" x14ac:dyDescent="0.25">
      <c r="A5" s="118" t="s">
        <v>2</v>
      </c>
      <c r="B5" s="119"/>
      <c r="C5" s="119"/>
      <c r="D5" s="119"/>
      <c r="E5" s="119"/>
      <c r="F5" s="4"/>
      <c r="G5" s="4"/>
      <c r="H5" s="4"/>
      <c r="I5" s="4"/>
      <c r="J5" s="4"/>
    </row>
    <row r="6" spans="1:10" ht="15.75" x14ac:dyDescent="0.25">
      <c r="J6" s="25"/>
    </row>
    <row r="7" spans="1:10" ht="63.75" x14ac:dyDescent="0.2">
      <c r="A7" s="5" t="s">
        <v>3</v>
      </c>
      <c r="B7" s="6" t="s">
        <v>4</v>
      </c>
      <c r="C7" s="7" t="s">
        <v>5</v>
      </c>
      <c r="D7" s="5" t="s">
        <v>6</v>
      </c>
      <c r="E7" s="7" t="s">
        <v>7</v>
      </c>
      <c r="F7" s="7" t="s">
        <v>8</v>
      </c>
      <c r="G7" s="7" t="s">
        <v>9</v>
      </c>
      <c r="H7" s="7" t="s">
        <v>10</v>
      </c>
      <c r="I7" s="7" t="s">
        <v>11</v>
      </c>
      <c r="J7" s="7" t="s">
        <v>12</v>
      </c>
    </row>
    <row r="8" spans="1:10" ht="14.25" customHeight="1" x14ac:dyDescent="0.2">
      <c r="A8" s="8">
        <v>1</v>
      </c>
      <c r="B8" s="9">
        <v>2</v>
      </c>
      <c r="C8" s="10">
        <v>3</v>
      </c>
      <c r="D8" s="8">
        <v>4</v>
      </c>
      <c r="E8" s="10">
        <v>5</v>
      </c>
      <c r="F8" s="10">
        <v>6</v>
      </c>
      <c r="G8" s="10">
        <v>7</v>
      </c>
      <c r="H8" s="10">
        <v>8</v>
      </c>
      <c r="I8" s="10">
        <v>9</v>
      </c>
      <c r="J8" s="10">
        <v>10</v>
      </c>
    </row>
    <row r="9" spans="1:10" x14ac:dyDescent="0.2">
      <c r="A9" s="36" t="s">
        <v>136</v>
      </c>
      <c r="B9" s="127" t="s">
        <v>137</v>
      </c>
      <c r="C9" s="128"/>
      <c r="D9" s="128"/>
      <c r="E9" s="128"/>
      <c r="F9" s="128"/>
      <c r="G9" s="128"/>
      <c r="H9" s="128"/>
      <c r="I9" s="128"/>
      <c r="J9" s="129"/>
    </row>
    <row r="10" spans="1:10" ht="191.25" x14ac:dyDescent="0.2">
      <c r="A10" s="32" t="s">
        <v>132</v>
      </c>
      <c r="B10" s="33" t="s">
        <v>133</v>
      </c>
      <c r="C10" s="30" t="s">
        <v>13</v>
      </c>
      <c r="D10" s="30">
        <v>450</v>
      </c>
      <c r="E10" s="67" t="s">
        <v>239</v>
      </c>
      <c r="F10" s="34" t="s">
        <v>243</v>
      </c>
      <c r="G10" s="34">
        <v>34.17</v>
      </c>
      <c r="H10" s="34">
        <v>41.35</v>
      </c>
      <c r="I10" s="68">
        <v>15376.5</v>
      </c>
      <c r="J10" s="68">
        <v>18607.5</v>
      </c>
    </row>
    <row r="11" spans="1:10" ht="75.75" thickBot="1" x14ac:dyDescent="0.3">
      <c r="A11" s="44" t="s">
        <v>138</v>
      </c>
      <c r="B11" s="28" t="s">
        <v>139</v>
      </c>
      <c r="C11" s="30" t="s">
        <v>199</v>
      </c>
      <c r="D11" s="30">
        <v>30</v>
      </c>
      <c r="E11" s="69" t="s">
        <v>240</v>
      </c>
      <c r="F11" s="69" t="s">
        <v>244</v>
      </c>
      <c r="G11" s="71">
        <v>26.49</v>
      </c>
      <c r="H11" s="70">
        <v>32.049999999999997</v>
      </c>
      <c r="I11" s="73">
        <v>794.7</v>
      </c>
      <c r="J11" s="73">
        <v>961.5</v>
      </c>
    </row>
    <row r="12" spans="1:10" ht="14.25" customHeight="1" thickBot="1" x14ac:dyDescent="0.3">
      <c r="A12" s="124" t="s">
        <v>140</v>
      </c>
      <c r="B12" s="125"/>
      <c r="C12" s="125"/>
      <c r="D12" s="125"/>
      <c r="E12" s="125"/>
      <c r="F12" s="125"/>
      <c r="G12" s="125"/>
      <c r="H12" s="125"/>
      <c r="I12" s="74">
        <f>SUM(I10:I11)</f>
        <v>16171.2</v>
      </c>
      <c r="J12" s="75">
        <f>SUM(J10:J11)</f>
        <v>19569</v>
      </c>
    </row>
    <row r="13" spans="1:10" x14ac:dyDescent="0.2">
      <c r="A13" s="39" t="s">
        <v>14</v>
      </c>
      <c r="B13" s="126" t="s">
        <v>141</v>
      </c>
      <c r="C13" s="126"/>
      <c r="D13" s="126"/>
      <c r="E13" s="126"/>
      <c r="F13" s="126"/>
      <c r="G13" s="126"/>
      <c r="H13" s="126"/>
      <c r="I13" s="126"/>
      <c r="J13" s="126"/>
    </row>
    <row r="14" spans="1:10" ht="281.25" thickBot="1" x14ac:dyDescent="0.3">
      <c r="A14" s="40" t="s">
        <v>15</v>
      </c>
      <c r="B14" s="29" t="s">
        <v>200</v>
      </c>
      <c r="C14" s="30" t="s">
        <v>20</v>
      </c>
      <c r="D14" s="30">
        <v>8</v>
      </c>
      <c r="E14" s="29" t="s">
        <v>241</v>
      </c>
      <c r="F14" s="76" t="s">
        <v>245</v>
      </c>
      <c r="G14" s="77">
        <v>244</v>
      </c>
      <c r="H14" s="71">
        <v>295.24</v>
      </c>
      <c r="I14" s="72">
        <v>1952</v>
      </c>
      <c r="J14" s="22">
        <v>2361.92</v>
      </c>
    </row>
    <row r="15" spans="1:10" ht="14.25" customHeight="1" thickBot="1" x14ac:dyDescent="0.3">
      <c r="A15" s="124" t="s">
        <v>17</v>
      </c>
      <c r="B15" s="125"/>
      <c r="C15" s="125"/>
      <c r="D15" s="125"/>
      <c r="E15" s="125"/>
      <c r="F15" s="125"/>
      <c r="G15" s="125"/>
      <c r="H15" s="125"/>
      <c r="I15" s="74">
        <v>1952</v>
      </c>
      <c r="J15" s="38">
        <v>2361.92</v>
      </c>
    </row>
    <row r="16" spans="1:10" ht="15" customHeight="1" x14ac:dyDescent="0.2">
      <c r="A16" s="39" t="s">
        <v>18</v>
      </c>
      <c r="B16" s="130" t="s">
        <v>142</v>
      </c>
      <c r="C16" s="130"/>
      <c r="D16" s="130"/>
      <c r="E16" s="130"/>
      <c r="F16" s="130"/>
      <c r="G16" s="130"/>
      <c r="H16" s="130"/>
      <c r="I16" s="131"/>
      <c r="J16" s="132"/>
    </row>
    <row r="17" spans="1:10" ht="242.25" x14ac:dyDescent="0.2">
      <c r="A17" s="40" t="s">
        <v>19</v>
      </c>
      <c r="B17" s="29" t="s">
        <v>134</v>
      </c>
      <c r="C17" s="30" t="s">
        <v>13</v>
      </c>
      <c r="D17" s="30">
        <v>190</v>
      </c>
      <c r="E17" s="29" t="s">
        <v>242</v>
      </c>
      <c r="F17" s="76" t="s">
        <v>246</v>
      </c>
      <c r="G17" s="71">
        <v>37.56</v>
      </c>
      <c r="H17" s="71">
        <v>45.45</v>
      </c>
      <c r="I17" s="77">
        <v>7136.4</v>
      </c>
      <c r="J17" s="77">
        <v>8635.5</v>
      </c>
    </row>
    <row r="18" spans="1:10" ht="90.75" thickBot="1" x14ac:dyDescent="0.3">
      <c r="A18" s="40" t="s">
        <v>143</v>
      </c>
      <c r="B18" s="29" t="s">
        <v>144</v>
      </c>
      <c r="C18" s="30" t="s">
        <v>199</v>
      </c>
      <c r="D18" s="30">
        <v>10</v>
      </c>
      <c r="E18" s="69" t="s">
        <v>247</v>
      </c>
      <c r="F18" s="69" t="s">
        <v>248</v>
      </c>
      <c r="G18" s="71">
        <v>37.56</v>
      </c>
      <c r="H18" s="71">
        <v>45.45</v>
      </c>
      <c r="I18" s="73">
        <v>375.6</v>
      </c>
      <c r="J18" s="73">
        <v>454.5</v>
      </c>
    </row>
    <row r="19" spans="1:10" ht="14.25" customHeight="1" thickBot="1" x14ac:dyDescent="0.3">
      <c r="A19" s="124" t="s">
        <v>21</v>
      </c>
      <c r="B19" s="125"/>
      <c r="C19" s="125"/>
      <c r="D19" s="125"/>
      <c r="E19" s="125"/>
      <c r="F19" s="125"/>
      <c r="G19" s="125"/>
      <c r="H19" s="125"/>
      <c r="I19" s="74">
        <f>SUM(I17:I18)</f>
        <v>7512</v>
      </c>
      <c r="J19" s="75">
        <f>SUM(J17:J18)</f>
        <v>9090</v>
      </c>
    </row>
    <row r="20" spans="1:10" x14ac:dyDescent="0.2">
      <c r="A20" s="39" t="s">
        <v>22</v>
      </c>
      <c r="B20" s="126" t="s">
        <v>233</v>
      </c>
      <c r="C20" s="126"/>
      <c r="D20" s="126"/>
      <c r="E20" s="126"/>
      <c r="F20" s="126"/>
      <c r="G20" s="126"/>
      <c r="H20" s="126"/>
      <c r="I20" s="126"/>
      <c r="J20" s="126"/>
    </row>
    <row r="21" spans="1:10" ht="409.6" thickBot="1" x14ac:dyDescent="0.25">
      <c r="A21" s="40" t="s">
        <v>24</v>
      </c>
      <c r="B21" s="65" t="s">
        <v>234</v>
      </c>
      <c r="C21" s="30" t="s">
        <v>199</v>
      </c>
      <c r="D21" s="30">
        <v>10</v>
      </c>
      <c r="E21" s="65" t="s">
        <v>249</v>
      </c>
      <c r="F21" s="76" t="s">
        <v>250</v>
      </c>
      <c r="G21" s="71">
        <v>50.54</v>
      </c>
      <c r="H21" s="71">
        <v>61.15</v>
      </c>
      <c r="I21" s="73">
        <v>505.4</v>
      </c>
      <c r="J21" s="73">
        <v>611.5</v>
      </c>
    </row>
    <row r="22" spans="1:10" ht="15.75" thickBot="1" x14ac:dyDescent="0.3">
      <c r="A22" s="124" t="s">
        <v>26</v>
      </c>
      <c r="B22" s="125"/>
      <c r="C22" s="125"/>
      <c r="D22" s="125"/>
      <c r="E22" s="125"/>
      <c r="F22" s="125"/>
      <c r="G22" s="125"/>
      <c r="H22" s="125"/>
      <c r="I22" s="74">
        <v>505.4</v>
      </c>
      <c r="J22" s="75">
        <v>611.5</v>
      </c>
    </row>
    <row r="23" spans="1:10" ht="15.75" x14ac:dyDescent="0.2">
      <c r="A23" s="16" t="s">
        <v>27</v>
      </c>
      <c r="B23" s="120" t="s">
        <v>201</v>
      </c>
      <c r="C23" s="120"/>
      <c r="D23" s="120"/>
      <c r="E23" s="120"/>
      <c r="F23" s="120"/>
      <c r="G23" s="120"/>
      <c r="H23" s="120"/>
      <c r="I23" s="120"/>
      <c r="J23" s="120"/>
    </row>
    <row r="24" spans="1:10" ht="395.25" x14ac:dyDescent="0.2">
      <c r="A24" s="12" t="s">
        <v>131</v>
      </c>
      <c r="B24" s="64" t="s">
        <v>232</v>
      </c>
      <c r="C24" s="17" t="s">
        <v>199</v>
      </c>
      <c r="D24" s="17">
        <v>20</v>
      </c>
      <c r="E24" s="64" t="s">
        <v>252</v>
      </c>
      <c r="F24" s="80" t="s">
        <v>251</v>
      </c>
      <c r="G24" s="81">
        <v>41.08</v>
      </c>
      <c r="H24" s="81">
        <v>49.71</v>
      </c>
      <c r="I24" s="81">
        <v>821.6</v>
      </c>
      <c r="J24" s="81">
        <v>994.2</v>
      </c>
    </row>
    <row r="25" spans="1:10" ht="191.25" x14ac:dyDescent="0.2">
      <c r="A25" s="12" t="s">
        <v>157</v>
      </c>
      <c r="B25" s="15" t="s">
        <v>16</v>
      </c>
      <c r="C25" s="6" t="s">
        <v>20</v>
      </c>
      <c r="D25" s="6">
        <v>12</v>
      </c>
      <c r="E25" s="82" t="s">
        <v>253</v>
      </c>
      <c r="F25" s="76" t="s">
        <v>254</v>
      </c>
      <c r="G25" s="77">
        <v>101.3</v>
      </c>
      <c r="H25" s="71">
        <v>122.57</v>
      </c>
      <c r="I25" s="77">
        <v>1215.5999999999999</v>
      </c>
      <c r="J25" s="71">
        <v>1470.84</v>
      </c>
    </row>
    <row r="26" spans="1:10" ht="210" x14ac:dyDescent="0.25">
      <c r="A26" s="12" t="s">
        <v>158</v>
      </c>
      <c r="B26" s="18" t="s">
        <v>203</v>
      </c>
      <c r="C26" s="6" t="s">
        <v>13</v>
      </c>
      <c r="D26" s="6">
        <v>15</v>
      </c>
      <c r="E26" s="69" t="s">
        <v>256</v>
      </c>
      <c r="F26" s="76" t="s">
        <v>255</v>
      </c>
      <c r="G26" s="77">
        <v>40.5</v>
      </c>
      <c r="H26" s="77">
        <v>49</v>
      </c>
      <c r="I26" s="77">
        <v>157.5</v>
      </c>
      <c r="J26" s="77">
        <v>735</v>
      </c>
    </row>
    <row r="27" spans="1:10" ht="60" x14ac:dyDescent="0.25">
      <c r="A27" s="12" t="s">
        <v>204</v>
      </c>
      <c r="B27" s="18" t="s">
        <v>202</v>
      </c>
      <c r="C27" s="6" t="s">
        <v>199</v>
      </c>
      <c r="D27" s="6">
        <v>2</v>
      </c>
      <c r="E27" s="69" t="s">
        <v>257</v>
      </c>
      <c r="F27" s="76" t="s">
        <v>255</v>
      </c>
      <c r="G27" s="78">
        <v>40.5</v>
      </c>
      <c r="H27" s="78">
        <v>49</v>
      </c>
      <c r="I27" s="78">
        <v>81</v>
      </c>
      <c r="J27" s="78">
        <v>98</v>
      </c>
    </row>
    <row r="28" spans="1:10" ht="280.5" x14ac:dyDescent="0.2">
      <c r="A28" s="12" t="s">
        <v>159</v>
      </c>
      <c r="B28" s="13" t="s">
        <v>205</v>
      </c>
      <c r="C28" s="6" t="s">
        <v>13</v>
      </c>
      <c r="D28" s="6">
        <v>15</v>
      </c>
      <c r="E28" s="84" t="s">
        <v>258</v>
      </c>
      <c r="F28" s="76" t="s">
        <v>255</v>
      </c>
      <c r="G28" s="77">
        <v>40.5</v>
      </c>
      <c r="H28" s="77">
        <v>49</v>
      </c>
      <c r="I28" s="77">
        <v>607.5</v>
      </c>
      <c r="J28" s="77">
        <v>735</v>
      </c>
    </row>
    <row r="29" spans="1:10" ht="60" x14ac:dyDescent="0.2">
      <c r="A29" s="12" t="s">
        <v>206</v>
      </c>
      <c r="B29" s="18" t="s">
        <v>202</v>
      </c>
      <c r="C29" s="6" t="s">
        <v>199</v>
      </c>
      <c r="D29" s="6">
        <v>2</v>
      </c>
      <c r="E29" s="76" t="s">
        <v>257</v>
      </c>
      <c r="F29" s="76" t="s">
        <v>255</v>
      </c>
      <c r="G29" s="77">
        <v>40.5</v>
      </c>
      <c r="H29" s="77">
        <v>49</v>
      </c>
      <c r="I29" s="77">
        <v>81</v>
      </c>
      <c r="J29" s="77">
        <v>98</v>
      </c>
    </row>
    <row r="30" spans="1:10" ht="150" x14ac:dyDescent="0.25">
      <c r="A30" s="12" t="s">
        <v>160</v>
      </c>
      <c r="B30" s="83" t="s">
        <v>207</v>
      </c>
      <c r="C30" s="6" t="s">
        <v>13</v>
      </c>
      <c r="D30" s="6">
        <v>15</v>
      </c>
      <c r="E30" s="69" t="s">
        <v>260</v>
      </c>
      <c r="F30" s="69" t="s">
        <v>259</v>
      </c>
      <c r="G30" s="76" t="s">
        <v>262</v>
      </c>
      <c r="H30" s="76" t="s">
        <v>261</v>
      </c>
      <c r="I30" s="77">
        <v>300.89999999999998</v>
      </c>
      <c r="J30" s="71">
        <v>364.05</v>
      </c>
    </row>
    <row r="31" spans="1:10" ht="15" x14ac:dyDescent="0.25">
      <c r="A31" s="121" t="s">
        <v>28</v>
      </c>
      <c r="B31" s="122"/>
      <c r="C31" s="122"/>
      <c r="D31" s="122"/>
      <c r="E31" s="122"/>
      <c r="F31" s="122"/>
      <c r="G31" s="122"/>
      <c r="H31" s="123"/>
      <c r="I31" s="72">
        <f>SUM(I24:I30)</f>
        <v>3265.1</v>
      </c>
      <c r="J31" s="72">
        <f>SUM(J24:J30)</f>
        <v>4495.09</v>
      </c>
    </row>
    <row r="32" spans="1:10" x14ac:dyDescent="0.2">
      <c r="A32" s="11" t="s">
        <v>31</v>
      </c>
      <c r="B32" s="136" t="s">
        <v>23</v>
      </c>
      <c r="C32" s="136"/>
      <c r="D32" s="136"/>
      <c r="E32" s="136"/>
      <c r="F32" s="136"/>
      <c r="G32" s="136"/>
      <c r="H32" s="136"/>
      <c r="I32" s="136"/>
      <c r="J32" s="136"/>
    </row>
    <row r="33" spans="1:10" ht="127.5" x14ac:dyDescent="0.2">
      <c r="A33" s="12" t="s">
        <v>147</v>
      </c>
      <c r="B33" s="15" t="s">
        <v>208</v>
      </c>
      <c r="C33" s="6" t="s">
        <v>20</v>
      </c>
      <c r="D33" s="6">
        <v>60</v>
      </c>
      <c r="E33" s="82" t="s">
        <v>263</v>
      </c>
      <c r="F33" s="76" t="s">
        <v>264</v>
      </c>
      <c r="G33" s="71">
        <v>77.45</v>
      </c>
      <c r="H33" s="71">
        <v>93.71</v>
      </c>
      <c r="I33" s="77">
        <v>4647</v>
      </c>
      <c r="J33" s="77">
        <v>5622.6</v>
      </c>
    </row>
    <row r="34" spans="1:10" ht="267.75" x14ac:dyDescent="0.2">
      <c r="A34" s="12" t="s">
        <v>161</v>
      </c>
      <c r="B34" s="15" t="s">
        <v>209</v>
      </c>
      <c r="C34" s="6" t="s">
        <v>13</v>
      </c>
      <c r="D34" s="6">
        <v>80</v>
      </c>
      <c r="E34" s="82" t="s">
        <v>265</v>
      </c>
      <c r="F34" s="82" t="s">
        <v>266</v>
      </c>
      <c r="G34" s="71">
        <v>57.55</v>
      </c>
      <c r="H34" s="71">
        <v>69.63</v>
      </c>
      <c r="I34" s="77">
        <v>4604</v>
      </c>
      <c r="J34" s="77">
        <v>5570.4</v>
      </c>
    </row>
    <row r="35" spans="1:10" ht="153" x14ac:dyDescent="0.2">
      <c r="A35" s="12" t="s">
        <v>162</v>
      </c>
      <c r="B35" s="15" t="s">
        <v>210</v>
      </c>
      <c r="C35" s="6" t="s">
        <v>13</v>
      </c>
      <c r="D35" s="6">
        <v>20</v>
      </c>
      <c r="E35" s="84" t="s">
        <v>268</v>
      </c>
      <c r="F35" s="87" t="s">
        <v>267</v>
      </c>
      <c r="G35" s="88">
        <v>38.020000000000003</v>
      </c>
      <c r="H35" s="85">
        <v>46</v>
      </c>
      <c r="I35" s="85">
        <v>760.4</v>
      </c>
      <c r="J35" s="85">
        <v>920</v>
      </c>
    </row>
    <row r="36" spans="1:10" ht="60" x14ac:dyDescent="0.25">
      <c r="A36" s="12" t="s">
        <v>163</v>
      </c>
      <c r="B36" s="15" t="s">
        <v>25</v>
      </c>
      <c r="C36" s="6" t="s">
        <v>13</v>
      </c>
      <c r="D36" s="6">
        <v>20</v>
      </c>
      <c r="E36" s="86" t="s">
        <v>269</v>
      </c>
      <c r="F36" s="69" t="s">
        <v>270</v>
      </c>
      <c r="G36" s="88">
        <v>17.11</v>
      </c>
      <c r="H36" s="85">
        <v>20.7</v>
      </c>
      <c r="I36" s="85">
        <v>342.2</v>
      </c>
      <c r="J36" s="78">
        <v>414</v>
      </c>
    </row>
    <row r="37" spans="1:10" ht="76.5" x14ac:dyDescent="0.25">
      <c r="A37" s="12" t="s">
        <v>164</v>
      </c>
      <c r="B37" s="15" t="s">
        <v>211</v>
      </c>
      <c r="C37" s="6" t="s">
        <v>13</v>
      </c>
      <c r="D37" s="6">
        <v>8</v>
      </c>
      <c r="E37" s="82" t="s">
        <v>271</v>
      </c>
      <c r="F37" s="69" t="s">
        <v>272</v>
      </c>
      <c r="G37" s="88">
        <v>35.409999999999997</v>
      </c>
      <c r="H37" s="88">
        <v>42.85</v>
      </c>
      <c r="I37" s="88">
        <v>283.27999999999997</v>
      </c>
      <c r="J37" s="85">
        <v>342.8</v>
      </c>
    </row>
    <row r="38" spans="1:10" ht="285" x14ac:dyDescent="0.25">
      <c r="A38" s="12" t="s">
        <v>165</v>
      </c>
      <c r="B38" s="82" t="s">
        <v>214</v>
      </c>
      <c r="C38" s="6" t="s">
        <v>199</v>
      </c>
      <c r="D38" s="6">
        <v>12</v>
      </c>
      <c r="E38" s="14" t="s">
        <v>273</v>
      </c>
      <c r="F38" s="86" t="s">
        <v>274</v>
      </c>
      <c r="G38" s="88">
        <v>68.209999999999994</v>
      </c>
      <c r="H38" s="88">
        <v>82.54</v>
      </c>
      <c r="I38" s="88">
        <v>818.52</v>
      </c>
      <c r="J38" s="88">
        <v>990.48</v>
      </c>
    </row>
    <row r="39" spans="1:10" ht="280.5" x14ac:dyDescent="0.2">
      <c r="A39" s="12" t="s">
        <v>166</v>
      </c>
      <c r="B39" s="15" t="s">
        <v>215</v>
      </c>
      <c r="C39" s="6" t="s">
        <v>13</v>
      </c>
      <c r="D39" s="6">
        <v>8</v>
      </c>
      <c r="E39" s="89" t="s">
        <v>275</v>
      </c>
      <c r="F39" s="90" t="s">
        <v>276</v>
      </c>
      <c r="G39" s="88">
        <v>40.65</v>
      </c>
      <c r="H39" s="88">
        <v>49.19</v>
      </c>
      <c r="I39" s="85">
        <v>325.2</v>
      </c>
      <c r="J39" s="88">
        <v>393.52</v>
      </c>
    </row>
    <row r="40" spans="1:10" ht="125.25" x14ac:dyDescent="0.2">
      <c r="A40" s="12" t="s">
        <v>167</v>
      </c>
      <c r="B40" s="15" t="s">
        <v>212</v>
      </c>
      <c r="C40" s="6" t="s">
        <v>199</v>
      </c>
      <c r="D40" s="6">
        <v>60</v>
      </c>
      <c r="E40" s="86" t="s">
        <v>277</v>
      </c>
      <c r="F40" s="90" t="s">
        <v>278</v>
      </c>
      <c r="G40" s="85">
        <v>25</v>
      </c>
      <c r="H40" s="88">
        <v>30.25</v>
      </c>
      <c r="I40" s="85">
        <v>1500</v>
      </c>
      <c r="J40" s="85">
        <v>1815</v>
      </c>
    </row>
    <row r="41" spans="1:10" ht="120" x14ac:dyDescent="0.2">
      <c r="A41" s="12" t="s">
        <v>168</v>
      </c>
      <c r="B41" s="15" t="s">
        <v>213</v>
      </c>
      <c r="C41" s="6" t="s">
        <v>199</v>
      </c>
      <c r="D41" s="6">
        <v>20</v>
      </c>
      <c r="E41" s="86" t="s">
        <v>280</v>
      </c>
      <c r="F41" s="86" t="s">
        <v>279</v>
      </c>
      <c r="G41" s="88">
        <v>3.57</v>
      </c>
      <c r="H41" s="88">
        <v>4.32</v>
      </c>
      <c r="I41" s="85">
        <v>71.400000000000006</v>
      </c>
      <c r="J41" s="85">
        <v>86.4</v>
      </c>
    </row>
    <row r="42" spans="1:10" ht="15" x14ac:dyDescent="0.25">
      <c r="A42" s="121" t="s">
        <v>33</v>
      </c>
      <c r="B42" s="122"/>
      <c r="C42" s="122"/>
      <c r="D42" s="122"/>
      <c r="E42" s="122"/>
      <c r="F42" s="122"/>
      <c r="G42" s="122"/>
      <c r="H42" s="123"/>
      <c r="I42" s="78">
        <f>SUM(I33:I41)</f>
        <v>13352.000000000002</v>
      </c>
      <c r="J42" s="78">
        <f>SUM(J33:J41)</f>
        <v>16155.199999999999</v>
      </c>
    </row>
    <row r="43" spans="1:10" ht="15" customHeight="1" x14ac:dyDescent="0.2">
      <c r="A43" s="11" t="s">
        <v>35</v>
      </c>
      <c r="B43" s="136" t="s">
        <v>29</v>
      </c>
      <c r="C43" s="136"/>
      <c r="D43" s="136"/>
      <c r="E43" s="136"/>
      <c r="F43" s="136"/>
      <c r="G43" s="136"/>
      <c r="H43" s="136"/>
      <c r="I43" s="136"/>
      <c r="J43" s="136"/>
    </row>
    <row r="44" spans="1:10" ht="165.75" x14ac:dyDescent="0.2">
      <c r="A44" s="12" t="s">
        <v>37</v>
      </c>
      <c r="B44" s="20" t="s">
        <v>30</v>
      </c>
      <c r="C44" s="6" t="s">
        <v>199</v>
      </c>
      <c r="D44" s="6">
        <v>30</v>
      </c>
      <c r="E44" s="91" t="s">
        <v>281</v>
      </c>
      <c r="F44" s="86" t="s">
        <v>282</v>
      </c>
      <c r="G44" s="88">
        <v>59.42</v>
      </c>
      <c r="H44" s="85">
        <v>71.900000000000006</v>
      </c>
      <c r="I44" s="85">
        <v>1782.6</v>
      </c>
      <c r="J44" s="85">
        <v>2157</v>
      </c>
    </row>
    <row r="45" spans="1:10" ht="15" x14ac:dyDescent="0.25">
      <c r="A45" s="152" t="s">
        <v>39</v>
      </c>
      <c r="B45" s="153"/>
      <c r="C45" s="153"/>
      <c r="D45" s="153"/>
      <c r="E45" s="153"/>
      <c r="F45" s="153"/>
      <c r="G45" s="153"/>
      <c r="H45" s="154"/>
      <c r="I45" s="92">
        <v>1782.6</v>
      </c>
      <c r="J45" s="92">
        <v>2157</v>
      </c>
    </row>
    <row r="46" spans="1:10" x14ac:dyDescent="0.2">
      <c r="A46" s="45" t="s">
        <v>40</v>
      </c>
      <c r="B46" s="58" t="s">
        <v>32</v>
      </c>
      <c r="C46" s="59"/>
      <c r="D46" s="59"/>
      <c r="E46" s="59"/>
      <c r="F46" s="59"/>
      <c r="G46" s="59"/>
      <c r="H46" s="59"/>
      <c r="I46" s="59"/>
      <c r="J46" s="60"/>
    </row>
    <row r="47" spans="1:10" ht="191.25" x14ac:dyDescent="0.2">
      <c r="A47" s="61" t="s">
        <v>42</v>
      </c>
      <c r="B47" s="62" t="s">
        <v>198</v>
      </c>
      <c r="C47" s="63" t="s">
        <v>199</v>
      </c>
      <c r="D47" s="63">
        <v>25</v>
      </c>
      <c r="E47" s="93" t="s">
        <v>283</v>
      </c>
      <c r="F47" s="86" t="s">
        <v>284</v>
      </c>
      <c r="G47" s="94">
        <v>105.68</v>
      </c>
      <c r="H47" s="94">
        <v>127.87</v>
      </c>
      <c r="I47" s="95">
        <v>2642</v>
      </c>
      <c r="J47" s="94">
        <v>3196.75</v>
      </c>
    </row>
    <row r="48" spans="1:10" ht="15" x14ac:dyDescent="0.25">
      <c r="A48" s="152" t="s">
        <v>43</v>
      </c>
      <c r="B48" s="153"/>
      <c r="C48" s="153"/>
      <c r="D48" s="153"/>
      <c r="E48" s="153"/>
      <c r="F48" s="153"/>
      <c r="G48" s="153"/>
      <c r="H48" s="154"/>
      <c r="I48" s="92">
        <v>2642</v>
      </c>
      <c r="J48" s="56">
        <v>3196.75</v>
      </c>
    </row>
    <row r="49" spans="1:10" x14ac:dyDescent="0.2">
      <c r="A49" s="45" t="s">
        <v>44</v>
      </c>
      <c r="B49" s="155" t="s">
        <v>34</v>
      </c>
      <c r="C49" s="156"/>
      <c r="D49" s="156"/>
      <c r="E49" s="156"/>
      <c r="F49" s="156"/>
      <c r="G49" s="156"/>
      <c r="H49" s="156"/>
      <c r="I49" s="156"/>
      <c r="J49" s="157"/>
    </row>
    <row r="50" spans="1:10" ht="89.25" x14ac:dyDescent="0.25">
      <c r="A50" s="31" t="s">
        <v>46</v>
      </c>
      <c r="B50" s="35" t="s">
        <v>135</v>
      </c>
      <c r="C50" s="30" t="s">
        <v>199</v>
      </c>
      <c r="D50" s="30">
        <v>20</v>
      </c>
      <c r="E50" s="96" t="s">
        <v>287</v>
      </c>
      <c r="F50" s="97" t="s">
        <v>286</v>
      </c>
      <c r="G50" s="94">
        <v>86.59</v>
      </c>
      <c r="H50" s="94">
        <v>104.77</v>
      </c>
      <c r="I50" s="95">
        <v>1731.8</v>
      </c>
      <c r="J50" s="92">
        <v>2095.4</v>
      </c>
    </row>
    <row r="51" spans="1:10" ht="15" x14ac:dyDescent="0.25">
      <c r="A51" s="152" t="s">
        <v>47</v>
      </c>
      <c r="B51" s="153"/>
      <c r="C51" s="153"/>
      <c r="D51" s="153"/>
      <c r="E51" s="153"/>
      <c r="F51" s="153"/>
      <c r="G51" s="153"/>
      <c r="H51" s="154"/>
      <c r="I51" s="98">
        <v>1731.8</v>
      </c>
      <c r="J51" s="98">
        <v>2095.4</v>
      </c>
    </row>
    <row r="52" spans="1:10" x14ac:dyDescent="0.2">
      <c r="A52" s="46" t="s">
        <v>48</v>
      </c>
      <c r="B52" s="145" t="s">
        <v>36</v>
      </c>
      <c r="C52" s="146"/>
      <c r="D52" s="146"/>
      <c r="E52" s="146"/>
      <c r="F52" s="146"/>
      <c r="G52" s="146"/>
      <c r="H52" s="146"/>
      <c r="I52" s="146"/>
      <c r="J52" s="147"/>
    </row>
    <row r="53" spans="1:10" ht="140.25" x14ac:dyDescent="0.2">
      <c r="A53" s="47" t="s">
        <v>50</v>
      </c>
      <c r="B53" s="48" t="s">
        <v>38</v>
      </c>
      <c r="C53" s="49" t="s">
        <v>199</v>
      </c>
      <c r="D53" s="49">
        <v>60</v>
      </c>
      <c r="E53" s="48" t="s">
        <v>38</v>
      </c>
      <c r="F53" s="97" t="s">
        <v>285</v>
      </c>
      <c r="G53" s="94">
        <v>109.07</v>
      </c>
      <c r="H53" s="94">
        <v>131.97999999999999</v>
      </c>
      <c r="I53" s="99">
        <v>6544.2</v>
      </c>
      <c r="J53" s="99">
        <v>7918.8</v>
      </c>
    </row>
    <row r="54" spans="1:10" ht="60" x14ac:dyDescent="0.25">
      <c r="A54" s="47" t="s">
        <v>169</v>
      </c>
      <c r="B54" s="50" t="s">
        <v>216</v>
      </c>
      <c r="C54" s="51" t="s">
        <v>13</v>
      </c>
      <c r="D54" s="51">
        <v>5</v>
      </c>
      <c r="E54" s="82" t="s">
        <v>288</v>
      </c>
      <c r="F54" s="79" t="s">
        <v>289</v>
      </c>
      <c r="G54" s="100">
        <v>31.54</v>
      </c>
      <c r="H54" s="100">
        <v>38.159999999999997</v>
      </c>
      <c r="I54" s="99">
        <v>157.69999999999999</v>
      </c>
      <c r="J54" s="99">
        <v>190.8</v>
      </c>
    </row>
    <row r="55" spans="1:10" ht="204" x14ac:dyDescent="0.2">
      <c r="A55" s="52" t="s">
        <v>170</v>
      </c>
      <c r="B55" s="50" t="s">
        <v>197</v>
      </c>
      <c r="C55" s="53" t="s">
        <v>199</v>
      </c>
      <c r="D55" s="53">
        <v>35</v>
      </c>
      <c r="E55" s="82" t="s">
        <v>290</v>
      </c>
      <c r="F55" s="101" t="s">
        <v>291</v>
      </c>
      <c r="G55" s="102">
        <v>93.95</v>
      </c>
      <c r="H55" s="102">
        <v>113.68</v>
      </c>
      <c r="I55" s="100">
        <v>3288.25</v>
      </c>
      <c r="J55" s="99">
        <v>3978.8</v>
      </c>
    </row>
    <row r="56" spans="1:10" ht="15" x14ac:dyDescent="0.25">
      <c r="A56" s="148" t="s">
        <v>55</v>
      </c>
      <c r="B56" s="149"/>
      <c r="C56" s="149"/>
      <c r="D56" s="149"/>
      <c r="E56" s="149"/>
      <c r="F56" s="149"/>
      <c r="G56" s="149"/>
      <c r="H56" s="150"/>
      <c r="I56" s="103">
        <f>SUM(I53:I55)</f>
        <v>9990.15</v>
      </c>
      <c r="J56" s="103">
        <f>SUM(J53:J55)</f>
        <v>12088.400000000001</v>
      </c>
    </row>
    <row r="57" spans="1:10" ht="15" customHeight="1" x14ac:dyDescent="0.2">
      <c r="A57" s="46" t="s">
        <v>56</v>
      </c>
      <c r="B57" s="151" t="s">
        <v>41</v>
      </c>
      <c r="C57" s="151"/>
      <c r="D57" s="151"/>
      <c r="E57" s="151"/>
      <c r="F57" s="151"/>
      <c r="G57" s="151"/>
      <c r="H57" s="151"/>
      <c r="I57" s="151"/>
      <c r="J57" s="151"/>
    </row>
    <row r="58" spans="1:10" ht="165.75" x14ac:dyDescent="0.2">
      <c r="A58" s="47" t="s">
        <v>58</v>
      </c>
      <c r="B58" s="48" t="s">
        <v>218</v>
      </c>
      <c r="C58" s="49" t="s">
        <v>199</v>
      </c>
      <c r="D58" s="49">
        <v>20</v>
      </c>
      <c r="E58" s="48" t="s">
        <v>218</v>
      </c>
      <c r="F58" s="97" t="s">
        <v>292</v>
      </c>
      <c r="G58" s="100">
        <v>106.98</v>
      </c>
      <c r="H58" s="100">
        <v>129.44</v>
      </c>
      <c r="I58" s="99">
        <v>2139.6</v>
      </c>
      <c r="J58" s="99">
        <v>2588.8000000000002</v>
      </c>
    </row>
    <row r="59" spans="1:10" ht="15" x14ac:dyDescent="0.25">
      <c r="A59" s="121" t="s">
        <v>63</v>
      </c>
      <c r="B59" s="122"/>
      <c r="C59" s="122"/>
      <c r="D59" s="122"/>
      <c r="E59" s="122"/>
      <c r="F59" s="122"/>
      <c r="G59" s="122"/>
      <c r="H59" s="123"/>
      <c r="I59" s="72">
        <v>2139.6</v>
      </c>
      <c r="J59" s="72">
        <v>2588.8000000000002</v>
      </c>
    </row>
    <row r="60" spans="1:10" x14ac:dyDescent="0.2">
      <c r="A60" s="19" t="s">
        <v>64</v>
      </c>
      <c r="B60" s="136" t="s">
        <v>45</v>
      </c>
      <c r="C60" s="136"/>
      <c r="D60" s="136"/>
      <c r="E60" s="136"/>
      <c r="F60" s="136"/>
      <c r="G60" s="136"/>
      <c r="H60" s="136"/>
      <c r="I60" s="136"/>
      <c r="J60" s="136"/>
    </row>
    <row r="61" spans="1:10" ht="195" x14ac:dyDescent="0.2">
      <c r="A61" s="21" t="s">
        <v>153</v>
      </c>
      <c r="B61" s="104" t="s">
        <v>217</v>
      </c>
      <c r="C61" s="23" t="s">
        <v>199</v>
      </c>
      <c r="D61" s="23">
        <v>12</v>
      </c>
      <c r="E61" s="105" t="s">
        <v>293</v>
      </c>
      <c r="F61" s="106" t="s">
        <v>294</v>
      </c>
      <c r="G61" s="107">
        <v>63.99</v>
      </c>
      <c r="H61" s="107">
        <v>77.430000000000007</v>
      </c>
      <c r="I61" s="88">
        <v>767.88</v>
      </c>
      <c r="J61" s="88">
        <v>929.16</v>
      </c>
    </row>
    <row r="62" spans="1:10" ht="15" customHeight="1" x14ac:dyDescent="0.25">
      <c r="A62" s="121" t="s">
        <v>69</v>
      </c>
      <c r="B62" s="122"/>
      <c r="C62" s="122"/>
      <c r="D62" s="122"/>
      <c r="E62" s="122"/>
      <c r="F62" s="122"/>
      <c r="G62" s="122"/>
      <c r="H62" s="123"/>
      <c r="I62" s="22">
        <v>767.88</v>
      </c>
      <c r="J62" s="22">
        <v>929.16</v>
      </c>
    </row>
    <row r="63" spans="1:10" x14ac:dyDescent="0.2">
      <c r="A63" s="24" t="s">
        <v>70</v>
      </c>
      <c r="B63" s="136" t="s">
        <v>49</v>
      </c>
      <c r="C63" s="136"/>
      <c r="D63" s="136"/>
      <c r="E63" s="136"/>
      <c r="F63" s="136"/>
      <c r="G63" s="136"/>
      <c r="H63" s="136"/>
      <c r="I63" s="136"/>
      <c r="J63" s="136"/>
    </row>
    <row r="64" spans="1:10" ht="270" x14ac:dyDescent="0.25">
      <c r="A64" s="12" t="s">
        <v>72</v>
      </c>
      <c r="B64" s="96" t="s">
        <v>220</v>
      </c>
      <c r="C64" s="17" t="s">
        <v>199</v>
      </c>
      <c r="D64" s="17">
        <v>12</v>
      </c>
      <c r="E64" s="108" t="s">
        <v>295</v>
      </c>
      <c r="F64" s="101" t="s">
        <v>296</v>
      </c>
      <c r="G64" s="109">
        <v>96.97</v>
      </c>
      <c r="H64" s="109">
        <v>117.33</v>
      </c>
      <c r="I64" s="109">
        <v>1163.6400000000001</v>
      </c>
      <c r="J64" s="109">
        <v>1407.96</v>
      </c>
    </row>
    <row r="65" spans="1:10" ht="114.75" x14ac:dyDescent="0.2">
      <c r="A65" s="12" t="s">
        <v>74</v>
      </c>
      <c r="B65" s="15" t="s">
        <v>219</v>
      </c>
      <c r="C65" s="6" t="s">
        <v>20</v>
      </c>
      <c r="D65" s="6">
        <v>20</v>
      </c>
      <c r="E65" s="82" t="s">
        <v>297</v>
      </c>
      <c r="F65" s="106" t="s">
        <v>298</v>
      </c>
      <c r="G65" s="110">
        <v>19.7</v>
      </c>
      <c r="H65" s="106">
        <v>23.84</v>
      </c>
      <c r="I65" s="110">
        <v>394.05</v>
      </c>
      <c r="J65" s="110">
        <v>476.8</v>
      </c>
    </row>
    <row r="66" spans="1:10" ht="191.25" x14ac:dyDescent="0.2">
      <c r="A66" s="12" t="s">
        <v>76</v>
      </c>
      <c r="B66" s="15" t="s">
        <v>221</v>
      </c>
      <c r="C66" s="6" t="s">
        <v>20</v>
      </c>
      <c r="D66" s="54">
        <v>40</v>
      </c>
      <c r="E66" s="82" t="s">
        <v>299</v>
      </c>
      <c r="F66" s="106" t="s">
        <v>300</v>
      </c>
      <c r="G66" s="107">
        <v>53.74</v>
      </c>
      <c r="H66" s="107">
        <v>65.02</v>
      </c>
      <c r="I66" s="111">
        <v>2149.6</v>
      </c>
      <c r="J66" s="111">
        <v>2600.8000000000002</v>
      </c>
    </row>
    <row r="67" spans="1:10" ht="75" x14ac:dyDescent="0.25">
      <c r="A67" s="12" t="s">
        <v>78</v>
      </c>
      <c r="B67" s="15" t="s">
        <v>51</v>
      </c>
      <c r="C67" s="6" t="s">
        <v>199</v>
      </c>
      <c r="D67" s="6">
        <v>20</v>
      </c>
      <c r="E67" s="82" t="s">
        <v>301</v>
      </c>
      <c r="F67" s="69" t="s">
        <v>302</v>
      </c>
      <c r="G67" s="86">
        <v>12.24</v>
      </c>
      <c r="H67" s="86">
        <v>14.81</v>
      </c>
      <c r="I67" s="85">
        <v>244.8</v>
      </c>
      <c r="J67" s="85">
        <v>296.2</v>
      </c>
    </row>
    <row r="68" spans="1:10" ht="89.25" x14ac:dyDescent="0.25">
      <c r="A68" s="12" t="s">
        <v>79</v>
      </c>
      <c r="B68" s="15" t="s">
        <v>52</v>
      </c>
      <c r="C68" s="6" t="s">
        <v>199</v>
      </c>
      <c r="D68" s="54">
        <v>6</v>
      </c>
      <c r="E68" s="82" t="s">
        <v>303</v>
      </c>
      <c r="F68" s="69" t="s">
        <v>304</v>
      </c>
      <c r="G68" s="88">
        <v>11.27</v>
      </c>
      <c r="H68" s="88">
        <v>13.64</v>
      </c>
      <c r="I68" s="88">
        <v>67.62</v>
      </c>
      <c r="J68" s="88">
        <v>81.84</v>
      </c>
    </row>
    <row r="69" spans="1:10" ht="60" x14ac:dyDescent="0.25">
      <c r="A69" s="12" t="s">
        <v>171</v>
      </c>
      <c r="B69" s="15" t="s">
        <v>53</v>
      </c>
      <c r="C69" s="6" t="s">
        <v>54</v>
      </c>
      <c r="D69" s="54">
        <v>1000</v>
      </c>
      <c r="E69" s="82" t="s">
        <v>305</v>
      </c>
      <c r="F69" s="69" t="s">
        <v>306</v>
      </c>
      <c r="G69" s="85">
        <v>2.8</v>
      </c>
      <c r="H69" s="88">
        <v>3.39</v>
      </c>
      <c r="I69" s="85">
        <v>56</v>
      </c>
      <c r="J69" s="85">
        <v>67.8</v>
      </c>
    </row>
    <row r="70" spans="1:10" ht="15" x14ac:dyDescent="0.25">
      <c r="A70" s="121" t="s">
        <v>81</v>
      </c>
      <c r="B70" s="122"/>
      <c r="C70" s="122"/>
      <c r="D70" s="122"/>
      <c r="E70" s="122"/>
      <c r="F70" s="122"/>
      <c r="G70" s="122"/>
      <c r="H70" s="123"/>
      <c r="I70" s="14">
        <f>SUM(I64:I69)</f>
        <v>4075.71</v>
      </c>
      <c r="J70" s="78">
        <f>SUM(J64:J69)</f>
        <v>4931.4000000000005</v>
      </c>
    </row>
    <row r="71" spans="1:10" x14ac:dyDescent="0.2">
      <c r="A71" s="19" t="s">
        <v>82</v>
      </c>
      <c r="B71" s="144" t="s">
        <v>57</v>
      </c>
      <c r="C71" s="144"/>
      <c r="D71" s="144"/>
      <c r="E71" s="144"/>
      <c r="F71" s="144"/>
      <c r="G71" s="144"/>
      <c r="H71" s="144"/>
      <c r="I71" s="144"/>
      <c r="J71" s="144"/>
    </row>
    <row r="72" spans="1:10" ht="225" x14ac:dyDescent="0.2">
      <c r="A72" s="12" t="s">
        <v>84</v>
      </c>
      <c r="B72" s="82" t="s">
        <v>59</v>
      </c>
      <c r="C72" s="6" t="s">
        <v>199</v>
      </c>
      <c r="D72" s="6">
        <v>10</v>
      </c>
      <c r="E72" s="88" t="s">
        <v>307</v>
      </c>
      <c r="F72" s="86" t="s">
        <v>308</v>
      </c>
      <c r="G72" s="88">
        <v>17.45</v>
      </c>
      <c r="H72" s="88">
        <v>21.11</v>
      </c>
      <c r="I72" s="85">
        <v>174.5</v>
      </c>
      <c r="J72" s="85">
        <v>211.1</v>
      </c>
    </row>
    <row r="73" spans="1:10" ht="165" x14ac:dyDescent="0.25">
      <c r="A73" s="12" t="s">
        <v>86</v>
      </c>
      <c r="B73" s="82" t="s">
        <v>60</v>
      </c>
      <c r="C73" s="6" t="s">
        <v>199</v>
      </c>
      <c r="D73" s="6">
        <v>10</v>
      </c>
      <c r="E73" s="14" t="s">
        <v>309</v>
      </c>
      <c r="F73" s="86" t="s">
        <v>310</v>
      </c>
      <c r="G73" s="88">
        <v>33.880000000000003</v>
      </c>
      <c r="H73" s="85">
        <v>41</v>
      </c>
      <c r="I73" s="85">
        <v>338.8</v>
      </c>
      <c r="J73" s="85">
        <v>410</v>
      </c>
    </row>
    <row r="74" spans="1:10" ht="240" x14ac:dyDescent="0.25">
      <c r="A74" s="12" t="s">
        <v>87</v>
      </c>
      <c r="B74" s="82" t="s">
        <v>61</v>
      </c>
      <c r="C74" s="6" t="s">
        <v>199</v>
      </c>
      <c r="D74" s="6">
        <v>10</v>
      </c>
      <c r="E74" s="69" t="s">
        <v>312</v>
      </c>
      <c r="F74" s="86" t="s">
        <v>311</v>
      </c>
      <c r="G74" s="88">
        <v>32.32</v>
      </c>
      <c r="H74" s="88">
        <v>39.11</v>
      </c>
      <c r="I74" s="85">
        <v>323.2</v>
      </c>
      <c r="J74" s="85">
        <v>391.1</v>
      </c>
    </row>
    <row r="75" spans="1:10" ht="60" x14ac:dyDescent="0.25">
      <c r="A75" s="12" t="s">
        <v>88</v>
      </c>
      <c r="B75" s="15" t="s">
        <v>62</v>
      </c>
      <c r="C75" s="6" t="s">
        <v>13</v>
      </c>
      <c r="D75" s="6">
        <v>20</v>
      </c>
      <c r="E75" s="69" t="s">
        <v>313</v>
      </c>
      <c r="F75" s="69" t="s">
        <v>314</v>
      </c>
      <c r="G75" s="85">
        <v>2.8</v>
      </c>
      <c r="H75" s="88">
        <v>3.39</v>
      </c>
      <c r="I75" s="85">
        <v>56</v>
      </c>
      <c r="J75" s="85">
        <v>67.8</v>
      </c>
    </row>
    <row r="76" spans="1:10" ht="15" x14ac:dyDescent="0.25">
      <c r="A76" s="121" t="s">
        <v>91</v>
      </c>
      <c r="B76" s="122"/>
      <c r="C76" s="122"/>
      <c r="D76" s="122"/>
      <c r="E76" s="122"/>
      <c r="F76" s="122"/>
      <c r="G76" s="122"/>
      <c r="H76" s="123"/>
      <c r="I76" s="78">
        <f>SUM(I73:I75)</f>
        <v>718</v>
      </c>
      <c r="J76" s="78">
        <f>SUM(J73:J75)</f>
        <v>868.9</v>
      </c>
    </row>
    <row r="77" spans="1:10" x14ac:dyDescent="0.2">
      <c r="A77" s="11" t="s">
        <v>92</v>
      </c>
      <c r="B77" s="136" t="s">
        <v>65</v>
      </c>
      <c r="C77" s="136"/>
      <c r="D77" s="136"/>
      <c r="E77" s="136"/>
      <c r="F77" s="136"/>
      <c r="G77" s="136"/>
      <c r="H77" s="136"/>
      <c r="I77" s="136"/>
      <c r="J77" s="136"/>
    </row>
    <row r="78" spans="1:10" ht="89.25" x14ac:dyDescent="0.2">
      <c r="A78" s="12" t="s">
        <v>94</v>
      </c>
      <c r="B78" s="15" t="s">
        <v>66</v>
      </c>
      <c r="C78" s="6" t="s">
        <v>13</v>
      </c>
      <c r="D78" s="6">
        <v>100</v>
      </c>
      <c r="E78" s="82" t="s">
        <v>315</v>
      </c>
      <c r="F78" s="86" t="s">
        <v>316</v>
      </c>
      <c r="G78" s="88">
        <v>6.15</v>
      </c>
      <c r="H78" s="87">
        <v>7.44</v>
      </c>
      <c r="I78" s="85">
        <v>615</v>
      </c>
      <c r="J78" s="85">
        <v>744</v>
      </c>
    </row>
    <row r="79" spans="1:10" ht="204" x14ac:dyDescent="0.2">
      <c r="A79" s="12" t="s">
        <v>96</v>
      </c>
      <c r="B79" s="15" t="s">
        <v>67</v>
      </c>
      <c r="C79" s="6" t="s">
        <v>13</v>
      </c>
      <c r="D79" s="6">
        <v>40</v>
      </c>
      <c r="E79" s="82" t="s">
        <v>317</v>
      </c>
      <c r="F79" s="86" t="s">
        <v>318</v>
      </c>
      <c r="G79" s="86">
        <v>10.99</v>
      </c>
      <c r="H79" s="87">
        <v>13.3</v>
      </c>
      <c r="I79" s="85">
        <v>439.6</v>
      </c>
      <c r="J79" s="85">
        <v>532</v>
      </c>
    </row>
    <row r="80" spans="1:10" ht="102" x14ac:dyDescent="0.2">
      <c r="A80" s="12" t="s">
        <v>98</v>
      </c>
      <c r="B80" s="15" t="s">
        <v>68</v>
      </c>
      <c r="C80" s="6" t="s">
        <v>13</v>
      </c>
      <c r="D80" s="54">
        <v>20</v>
      </c>
      <c r="E80" s="82" t="s">
        <v>319</v>
      </c>
      <c r="F80" s="86" t="s">
        <v>320</v>
      </c>
      <c r="G80" s="87">
        <v>3.3</v>
      </c>
      <c r="H80" s="88">
        <v>3.99</v>
      </c>
      <c r="I80" s="85">
        <v>66</v>
      </c>
      <c r="J80" s="85">
        <v>79.8</v>
      </c>
    </row>
    <row r="81" spans="1:10" ht="15" x14ac:dyDescent="0.25">
      <c r="A81" s="121" t="s">
        <v>101</v>
      </c>
      <c r="B81" s="122"/>
      <c r="C81" s="122"/>
      <c r="D81" s="122"/>
      <c r="E81" s="122"/>
      <c r="F81" s="122"/>
      <c r="G81" s="122"/>
      <c r="H81" s="123"/>
      <c r="I81" s="78">
        <f>SUM(I78:I80)</f>
        <v>1120.5999999999999</v>
      </c>
      <c r="J81" s="78">
        <f>SUM(J78:J80)</f>
        <v>1355.8</v>
      </c>
    </row>
    <row r="82" spans="1:10" x14ac:dyDescent="0.2">
      <c r="A82" s="19" t="s">
        <v>102</v>
      </c>
      <c r="B82" s="136" t="s">
        <v>71</v>
      </c>
      <c r="C82" s="136"/>
      <c r="D82" s="136"/>
      <c r="E82" s="136"/>
      <c r="F82" s="136"/>
      <c r="G82" s="136"/>
      <c r="H82" s="136"/>
      <c r="I82" s="136"/>
      <c r="J82" s="136"/>
    </row>
    <row r="83" spans="1:10" ht="191.25" x14ac:dyDescent="0.2">
      <c r="A83" s="26" t="s">
        <v>172</v>
      </c>
      <c r="B83" s="27" t="s">
        <v>73</v>
      </c>
      <c r="C83" s="6" t="s">
        <v>199</v>
      </c>
      <c r="D83" s="54">
        <v>10</v>
      </c>
      <c r="E83" s="112" t="s">
        <v>321</v>
      </c>
      <c r="F83" s="86" t="s">
        <v>322</v>
      </c>
      <c r="G83" s="88">
        <v>98.21</v>
      </c>
      <c r="H83" s="88">
        <v>118.84</v>
      </c>
      <c r="I83" s="85">
        <v>982.1</v>
      </c>
      <c r="J83" s="85">
        <v>1188.4000000000001</v>
      </c>
    </row>
    <row r="84" spans="1:10" ht="216.75" x14ac:dyDescent="0.2">
      <c r="A84" s="26" t="s">
        <v>173</v>
      </c>
      <c r="B84" s="15" t="s">
        <v>75</v>
      </c>
      <c r="C84" s="6" t="s">
        <v>20</v>
      </c>
      <c r="D84" s="6">
        <v>16</v>
      </c>
      <c r="E84" s="82" t="s">
        <v>323</v>
      </c>
      <c r="F84" s="86" t="s">
        <v>324</v>
      </c>
      <c r="G84" s="88">
        <v>30.18</v>
      </c>
      <c r="H84" s="88">
        <v>36.520000000000003</v>
      </c>
      <c r="I84" s="88">
        <v>482.88</v>
      </c>
      <c r="J84" s="88">
        <v>584.32000000000005</v>
      </c>
    </row>
    <row r="85" spans="1:10" ht="255" x14ac:dyDescent="0.2">
      <c r="A85" s="26" t="s">
        <v>174</v>
      </c>
      <c r="B85" s="15" t="s">
        <v>77</v>
      </c>
      <c r="C85" s="6" t="s">
        <v>20</v>
      </c>
      <c r="D85" s="54">
        <v>10</v>
      </c>
      <c r="E85" s="82" t="s">
        <v>325</v>
      </c>
      <c r="F85" s="86" t="s">
        <v>326</v>
      </c>
      <c r="G85" s="88">
        <v>56.55</v>
      </c>
      <c r="H85" s="88">
        <v>68.42</v>
      </c>
      <c r="I85" s="85">
        <v>565.5</v>
      </c>
      <c r="J85" s="85">
        <v>684.2</v>
      </c>
    </row>
    <row r="86" spans="1:10" ht="63.75" x14ac:dyDescent="0.25">
      <c r="A86" s="26" t="s">
        <v>175</v>
      </c>
      <c r="B86" s="15" t="s">
        <v>222</v>
      </c>
      <c r="C86" s="6" t="s">
        <v>13</v>
      </c>
      <c r="D86" s="54">
        <v>10</v>
      </c>
      <c r="E86" s="82" t="s">
        <v>327</v>
      </c>
      <c r="F86" s="69" t="s">
        <v>328</v>
      </c>
      <c r="G86" s="88">
        <v>9.64</v>
      </c>
      <c r="H86" s="88">
        <v>11.66</v>
      </c>
      <c r="I86" s="85">
        <v>96.4</v>
      </c>
      <c r="J86" s="85">
        <v>116.6</v>
      </c>
    </row>
    <row r="87" spans="1:10" ht="267.75" x14ac:dyDescent="0.2">
      <c r="A87" s="26" t="s">
        <v>103</v>
      </c>
      <c r="B87" s="15" t="s">
        <v>80</v>
      </c>
      <c r="C87" s="6" t="s">
        <v>20</v>
      </c>
      <c r="D87" s="54">
        <v>12</v>
      </c>
      <c r="E87" s="82" t="s">
        <v>80</v>
      </c>
      <c r="F87" s="86" t="s">
        <v>329</v>
      </c>
      <c r="G87" s="88">
        <v>71.209999999999994</v>
      </c>
      <c r="H87" s="88">
        <v>86.17</v>
      </c>
      <c r="I87" s="88">
        <v>854.52</v>
      </c>
      <c r="J87" s="88">
        <v>1034.04</v>
      </c>
    </row>
    <row r="88" spans="1:10" ht="15" customHeight="1" x14ac:dyDescent="0.25">
      <c r="A88" s="121" t="s">
        <v>104</v>
      </c>
      <c r="B88" s="122"/>
      <c r="C88" s="122"/>
      <c r="D88" s="122"/>
      <c r="E88" s="122"/>
      <c r="F88" s="122"/>
      <c r="G88" s="122"/>
      <c r="H88" s="123"/>
      <c r="I88" s="78">
        <f>SUM(I83:I87)</f>
        <v>2981.4</v>
      </c>
      <c r="J88" s="78">
        <f>SUM(J83:J87)</f>
        <v>3607.56</v>
      </c>
    </row>
    <row r="89" spans="1:10" x14ac:dyDescent="0.2">
      <c r="A89" s="19" t="s">
        <v>105</v>
      </c>
      <c r="B89" s="137" t="s">
        <v>83</v>
      </c>
      <c r="C89" s="128"/>
      <c r="D89" s="128"/>
      <c r="E89" s="128"/>
      <c r="F89" s="128"/>
      <c r="G89" s="128"/>
      <c r="H89" s="128"/>
      <c r="I89" s="128"/>
      <c r="J89" s="129"/>
    </row>
    <row r="90" spans="1:10" ht="114.75" x14ac:dyDescent="0.2">
      <c r="A90" s="26" t="s">
        <v>106</v>
      </c>
      <c r="B90" s="15" t="s">
        <v>85</v>
      </c>
      <c r="C90" s="6" t="s">
        <v>199</v>
      </c>
      <c r="D90" s="6">
        <v>24</v>
      </c>
      <c r="E90" s="15" t="s">
        <v>330</v>
      </c>
      <c r="F90" s="88" t="s">
        <v>331</v>
      </c>
      <c r="G90" s="88">
        <v>29.39</v>
      </c>
      <c r="H90" s="88">
        <v>35.56</v>
      </c>
      <c r="I90" s="88">
        <v>705.36</v>
      </c>
      <c r="J90" s="88">
        <v>853.44</v>
      </c>
    </row>
    <row r="91" spans="1:10" ht="240" x14ac:dyDescent="0.2">
      <c r="A91" s="26" t="s">
        <v>107</v>
      </c>
      <c r="B91" s="15" t="s">
        <v>224</v>
      </c>
      <c r="C91" s="6" t="s">
        <v>199</v>
      </c>
      <c r="D91" s="6">
        <v>8</v>
      </c>
      <c r="E91" s="88" t="s">
        <v>332</v>
      </c>
      <c r="F91" s="86" t="s">
        <v>333</v>
      </c>
      <c r="G91" s="85">
        <v>68.430000000000007</v>
      </c>
      <c r="H91" s="85">
        <v>82.8</v>
      </c>
      <c r="I91" s="88">
        <v>547.44000000000005</v>
      </c>
      <c r="J91" s="85">
        <v>662.4</v>
      </c>
    </row>
    <row r="92" spans="1:10" ht="120" x14ac:dyDescent="0.2">
      <c r="A92" s="26" t="s">
        <v>108</v>
      </c>
      <c r="B92" s="82" t="s">
        <v>223</v>
      </c>
      <c r="C92" s="6" t="s">
        <v>199</v>
      </c>
      <c r="D92" s="6">
        <v>40</v>
      </c>
      <c r="E92" s="86" t="s">
        <v>334</v>
      </c>
      <c r="F92" s="86" t="s">
        <v>335</v>
      </c>
      <c r="G92" s="88">
        <v>7.09</v>
      </c>
      <c r="H92" s="88">
        <v>8.58</v>
      </c>
      <c r="I92" s="85">
        <v>283.60000000000002</v>
      </c>
      <c r="J92" s="85">
        <v>343.2</v>
      </c>
    </row>
    <row r="93" spans="1:10" ht="63.75" x14ac:dyDescent="0.2">
      <c r="A93" s="26" t="s">
        <v>109</v>
      </c>
      <c r="B93" s="15" t="s">
        <v>225</v>
      </c>
      <c r="C93" s="6" t="s">
        <v>13</v>
      </c>
      <c r="D93" s="6">
        <v>100</v>
      </c>
      <c r="E93" s="82" t="s">
        <v>225</v>
      </c>
      <c r="F93" s="69" t="s">
        <v>336</v>
      </c>
      <c r="G93" s="88">
        <v>1.93</v>
      </c>
      <c r="H93" s="88">
        <v>2.34</v>
      </c>
      <c r="I93" s="85">
        <v>193</v>
      </c>
      <c r="J93" s="85">
        <v>234</v>
      </c>
    </row>
    <row r="94" spans="1:10" ht="114.75" x14ac:dyDescent="0.2">
      <c r="A94" s="26" t="s">
        <v>110</v>
      </c>
      <c r="B94" s="15" t="s">
        <v>226</v>
      </c>
      <c r="C94" s="6" t="s">
        <v>13</v>
      </c>
      <c r="D94" s="6">
        <v>50</v>
      </c>
      <c r="E94" s="82" t="s">
        <v>337</v>
      </c>
      <c r="F94" s="86" t="s">
        <v>338</v>
      </c>
      <c r="G94" s="85">
        <v>3.6</v>
      </c>
      <c r="H94" s="88">
        <v>4.3499999999999996</v>
      </c>
      <c r="I94" s="85">
        <v>180</v>
      </c>
      <c r="J94" s="85">
        <v>217.5</v>
      </c>
    </row>
    <row r="95" spans="1:10" ht="102" x14ac:dyDescent="0.2">
      <c r="A95" s="26" t="s">
        <v>111</v>
      </c>
      <c r="B95" s="15" t="s">
        <v>227</v>
      </c>
      <c r="C95" s="6" t="s">
        <v>13</v>
      </c>
      <c r="D95" s="6">
        <v>12</v>
      </c>
      <c r="E95" s="82" t="s">
        <v>339</v>
      </c>
      <c r="F95" s="86" t="s">
        <v>340</v>
      </c>
      <c r="G95" s="88">
        <v>8.59</v>
      </c>
      <c r="H95" s="88">
        <v>10.83</v>
      </c>
      <c r="I95" s="88">
        <v>103.08</v>
      </c>
      <c r="J95" s="88">
        <v>129.96</v>
      </c>
    </row>
    <row r="96" spans="1:10" ht="45" x14ac:dyDescent="0.25">
      <c r="A96" s="26" t="s">
        <v>112</v>
      </c>
      <c r="B96" s="15" t="s">
        <v>228</v>
      </c>
      <c r="C96" s="6" t="s">
        <v>13</v>
      </c>
      <c r="D96" s="6">
        <v>50</v>
      </c>
      <c r="E96" s="69" t="s">
        <v>341</v>
      </c>
      <c r="F96" s="69" t="s">
        <v>342</v>
      </c>
      <c r="G96" s="88">
        <v>9.35</v>
      </c>
      <c r="H96" s="88">
        <v>11.31</v>
      </c>
      <c r="I96" s="85">
        <v>467.5</v>
      </c>
      <c r="J96" s="85">
        <v>565.5</v>
      </c>
    </row>
    <row r="97" spans="1:10" ht="60" x14ac:dyDescent="0.25">
      <c r="A97" s="26" t="s">
        <v>113</v>
      </c>
      <c r="B97" s="15" t="s">
        <v>89</v>
      </c>
      <c r="C97" s="6" t="s">
        <v>13</v>
      </c>
      <c r="D97" s="6">
        <v>10</v>
      </c>
      <c r="E97" s="82" t="s">
        <v>344</v>
      </c>
      <c r="F97" s="69" t="s">
        <v>343</v>
      </c>
      <c r="G97" s="88">
        <v>14.09</v>
      </c>
      <c r="H97" s="88">
        <v>17.05</v>
      </c>
      <c r="I97" s="85">
        <v>140.9</v>
      </c>
      <c r="J97" s="85">
        <v>170.5</v>
      </c>
    </row>
    <row r="98" spans="1:10" ht="216.75" x14ac:dyDescent="0.2">
      <c r="A98" s="26" t="s">
        <v>114</v>
      </c>
      <c r="B98" s="15" t="s">
        <v>229</v>
      </c>
      <c r="C98" s="6" t="s">
        <v>20</v>
      </c>
      <c r="D98" s="55">
        <v>20</v>
      </c>
      <c r="E98" s="82" t="s">
        <v>346</v>
      </c>
      <c r="F98" s="86" t="s">
        <v>345</v>
      </c>
      <c r="G98" s="88">
        <v>149.36000000000001</v>
      </c>
      <c r="H98" s="88">
        <v>180.73</v>
      </c>
      <c r="I98" s="85">
        <v>2987.2</v>
      </c>
      <c r="J98" s="85">
        <v>3614.6</v>
      </c>
    </row>
    <row r="99" spans="1:10" ht="127.5" x14ac:dyDescent="0.2">
      <c r="A99" s="26" t="s">
        <v>115</v>
      </c>
      <c r="B99" s="15" t="s">
        <v>90</v>
      </c>
      <c r="C99" s="6" t="s">
        <v>199</v>
      </c>
      <c r="D99" s="6">
        <v>8</v>
      </c>
      <c r="E99" s="82" t="s">
        <v>347</v>
      </c>
      <c r="F99" s="86" t="s">
        <v>348</v>
      </c>
      <c r="G99" s="88">
        <v>168.85</v>
      </c>
      <c r="H99" s="88">
        <v>204.31</v>
      </c>
      <c r="I99" s="85">
        <v>1350.8</v>
      </c>
      <c r="J99" s="88">
        <v>1634.48</v>
      </c>
    </row>
    <row r="100" spans="1:10" ht="51" x14ac:dyDescent="0.25">
      <c r="A100" s="26" t="s">
        <v>116</v>
      </c>
      <c r="B100" s="15" t="s">
        <v>230</v>
      </c>
      <c r="C100" s="6" t="s">
        <v>13</v>
      </c>
      <c r="D100" s="6">
        <v>10</v>
      </c>
      <c r="E100" s="82" t="s">
        <v>350</v>
      </c>
      <c r="F100" s="69" t="s">
        <v>349</v>
      </c>
      <c r="G100" s="88">
        <v>3.68</v>
      </c>
      <c r="H100" s="88">
        <v>4.45</v>
      </c>
      <c r="I100" s="85">
        <v>36.799999999999997</v>
      </c>
      <c r="J100" s="85">
        <v>44.5</v>
      </c>
    </row>
    <row r="101" spans="1:10" ht="102" x14ac:dyDescent="0.2">
      <c r="A101" s="26" t="s">
        <v>117</v>
      </c>
      <c r="B101" s="15" t="s">
        <v>231</v>
      </c>
      <c r="C101" s="6" t="s">
        <v>13</v>
      </c>
      <c r="D101" s="54">
        <v>10</v>
      </c>
      <c r="E101" s="82" t="s">
        <v>351</v>
      </c>
      <c r="F101" s="86" t="s">
        <v>352</v>
      </c>
      <c r="G101" s="88">
        <v>4.1100000000000003</v>
      </c>
      <c r="H101" s="88">
        <v>4.97</v>
      </c>
      <c r="I101" s="85">
        <v>41.1</v>
      </c>
      <c r="J101" s="85">
        <v>49.7</v>
      </c>
    </row>
    <row r="102" spans="1:10" ht="15" x14ac:dyDescent="0.25">
      <c r="A102" s="121" t="s">
        <v>118</v>
      </c>
      <c r="B102" s="122"/>
      <c r="C102" s="122"/>
      <c r="D102" s="122"/>
      <c r="E102" s="122"/>
      <c r="F102" s="122"/>
      <c r="G102" s="122"/>
      <c r="H102" s="123"/>
      <c r="I102" s="14">
        <f>SUM(I90:I101)</f>
        <v>7036.7800000000007</v>
      </c>
      <c r="J102" s="14">
        <f>SUM(J90:J101)</f>
        <v>8519.7800000000007</v>
      </c>
    </row>
    <row r="103" spans="1:10" ht="15" customHeight="1" x14ac:dyDescent="0.2">
      <c r="A103" s="19" t="s">
        <v>119</v>
      </c>
      <c r="B103" s="136" t="s">
        <v>93</v>
      </c>
      <c r="C103" s="136"/>
      <c r="D103" s="136"/>
      <c r="E103" s="136"/>
      <c r="F103" s="136"/>
      <c r="G103" s="136"/>
      <c r="H103" s="136"/>
      <c r="I103" s="136"/>
      <c r="J103" s="136"/>
    </row>
    <row r="104" spans="1:10" ht="409.5" x14ac:dyDescent="0.2">
      <c r="A104" s="12" t="s">
        <v>120</v>
      </c>
      <c r="B104" s="15" t="s">
        <v>95</v>
      </c>
      <c r="C104" s="6" t="s">
        <v>199</v>
      </c>
      <c r="D104" s="6">
        <v>12</v>
      </c>
      <c r="E104" s="82" t="s">
        <v>353</v>
      </c>
      <c r="F104" s="86" t="s">
        <v>354</v>
      </c>
      <c r="G104" s="88">
        <v>63.77</v>
      </c>
      <c r="H104" s="88">
        <v>77.16</v>
      </c>
      <c r="I104" s="88">
        <v>765.24</v>
      </c>
      <c r="J104" s="88">
        <v>925.92</v>
      </c>
    </row>
    <row r="105" spans="1:10" ht="178.5" x14ac:dyDescent="0.2">
      <c r="A105" s="12" t="s">
        <v>122</v>
      </c>
      <c r="B105" s="15" t="s">
        <v>97</v>
      </c>
      <c r="C105" s="6" t="s">
        <v>20</v>
      </c>
      <c r="D105" s="6">
        <v>60</v>
      </c>
      <c r="E105" s="84" t="s">
        <v>355</v>
      </c>
      <c r="F105" s="86" t="s">
        <v>356</v>
      </c>
      <c r="G105" s="88">
        <v>30.58</v>
      </c>
      <c r="H105" s="85">
        <v>37</v>
      </c>
      <c r="I105" s="85">
        <v>1834.8</v>
      </c>
      <c r="J105" s="85">
        <v>2220</v>
      </c>
    </row>
    <row r="106" spans="1:10" ht="280.5" x14ac:dyDescent="0.2">
      <c r="A106" s="12" t="s">
        <v>123</v>
      </c>
      <c r="B106" s="15" t="s">
        <v>99</v>
      </c>
      <c r="C106" s="6" t="s">
        <v>20</v>
      </c>
      <c r="D106" s="6">
        <v>8</v>
      </c>
      <c r="E106" s="82" t="s">
        <v>358</v>
      </c>
      <c r="F106" s="86" t="s">
        <v>357</v>
      </c>
      <c r="G106" s="88">
        <v>70.17</v>
      </c>
      <c r="H106" s="88">
        <v>84.91</v>
      </c>
      <c r="I106" s="88">
        <v>561.36</v>
      </c>
      <c r="J106" s="88">
        <v>679.28</v>
      </c>
    </row>
    <row r="107" spans="1:10" ht="409.5" x14ac:dyDescent="0.2">
      <c r="A107" s="12" t="s">
        <v>124</v>
      </c>
      <c r="B107" s="13" t="s">
        <v>100</v>
      </c>
      <c r="C107" s="6" t="s">
        <v>199</v>
      </c>
      <c r="D107" s="6">
        <v>12</v>
      </c>
      <c r="E107" s="84" t="s">
        <v>359</v>
      </c>
      <c r="F107" s="86" t="s">
        <v>360</v>
      </c>
      <c r="G107" s="88">
        <v>48.94</v>
      </c>
      <c r="H107" s="88">
        <v>59.22</v>
      </c>
      <c r="I107" s="88">
        <v>587.28</v>
      </c>
      <c r="J107" s="88">
        <v>710.64</v>
      </c>
    </row>
    <row r="108" spans="1:10" ht="15" x14ac:dyDescent="0.25">
      <c r="A108" s="121" t="s">
        <v>130</v>
      </c>
      <c r="B108" s="122"/>
      <c r="C108" s="122"/>
      <c r="D108" s="122"/>
      <c r="E108" s="122"/>
      <c r="F108" s="122"/>
      <c r="G108" s="122"/>
      <c r="H108" s="123"/>
      <c r="I108" s="14">
        <f>SUM(I104:I107)</f>
        <v>3748.6800000000003</v>
      </c>
      <c r="J108" s="14">
        <f>SUM(J104:J107)</f>
        <v>4535.84</v>
      </c>
    </row>
    <row r="109" spans="1:10" ht="12.75" customHeight="1" x14ac:dyDescent="0.2">
      <c r="A109" s="39" t="s">
        <v>176</v>
      </c>
      <c r="B109" s="139" t="s">
        <v>145</v>
      </c>
      <c r="C109" s="140"/>
      <c r="D109" s="140"/>
      <c r="E109" s="140"/>
      <c r="F109" s="140"/>
      <c r="G109" s="140"/>
      <c r="H109" s="140"/>
      <c r="I109" s="140"/>
      <c r="J109" s="141"/>
    </row>
    <row r="110" spans="1:10" ht="115.5" thickBot="1" x14ac:dyDescent="0.25">
      <c r="A110" s="40" t="s">
        <v>177</v>
      </c>
      <c r="B110" s="29" t="s">
        <v>121</v>
      </c>
      <c r="C110" s="30" t="s">
        <v>13</v>
      </c>
      <c r="D110" s="30">
        <v>25</v>
      </c>
      <c r="E110" s="29" t="s">
        <v>361</v>
      </c>
      <c r="F110" s="86" t="s">
        <v>362</v>
      </c>
      <c r="G110" s="88">
        <v>11.17</v>
      </c>
      <c r="H110" s="88">
        <v>13.52</v>
      </c>
      <c r="I110" s="107">
        <v>279.25</v>
      </c>
      <c r="J110" s="111">
        <v>338</v>
      </c>
    </row>
    <row r="111" spans="1:10" ht="15.75" thickBot="1" x14ac:dyDescent="0.3">
      <c r="A111" s="142" t="s">
        <v>178</v>
      </c>
      <c r="B111" s="143"/>
      <c r="C111" s="143"/>
      <c r="D111" s="143"/>
      <c r="E111" s="143"/>
      <c r="F111" s="143"/>
      <c r="G111" s="143"/>
      <c r="H111" s="143"/>
      <c r="I111" s="37">
        <v>279.25</v>
      </c>
      <c r="J111" s="75">
        <v>338</v>
      </c>
    </row>
    <row r="112" spans="1:10" x14ac:dyDescent="0.2">
      <c r="A112" s="39" t="s">
        <v>179</v>
      </c>
      <c r="B112" s="133" t="s">
        <v>146</v>
      </c>
      <c r="C112" s="134"/>
      <c r="D112" s="134"/>
      <c r="E112" s="134"/>
      <c r="F112" s="134"/>
      <c r="G112" s="134"/>
      <c r="H112" s="134"/>
      <c r="I112" s="134"/>
      <c r="J112" s="135"/>
    </row>
    <row r="113" spans="1:10" ht="128.25" thickBot="1" x14ac:dyDescent="0.25">
      <c r="A113" s="40" t="s">
        <v>180</v>
      </c>
      <c r="B113" s="29" t="s">
        <v>148</v>
      </c>
      <c r="C113" s="30" t="s">
        <v>13</v>
      </c>
      <c r="D113" s="30">
        <v>100</v>
      </c>
      <c r="E113" s="29" t="s">
        <v>363</v>
      </c>
      <c r="F113" s="86" t="s">
        <v>364</v>
      </c>
      <c r="G113" s="88">
        <v>0.25</v>
      </c>
      <c r="H113" s="85">
        <v>0.3</v>
      </c>
      <c r="I113" s="111">
        <v>25</v>
      </c>
      <c r="J113" s="111">
        <v>30</v>
      </c>
    </row>
    <row r="114" spans="1:10" ht="15.75" thickBot="1" x14ac:dyDescent="0.3">
      <c r="A114" s="124" t="s">
        <v>181</v>
      </c>
      <c r="B114" s="125"/>
      <c r="C114" s="125"/>
      <c r="D114" s="125"/>
      <c r="E114" s="125"/>
      <c r="F114" s="125"/>
      <c r="G114" s="125"/>
      <c r="H114" s="138"/>
      <c r="I114" s="74">
        <v>25</v>
      </c>
      <c r="J114" s="75">
        <v>30</v>
      </c>
    </row>
    <row r="115" spans="1:10" x14ac:dyDescent="0.2">
      <c r="A115" s="39" t="s">
        <v>182</v>
      </c>
      <c r="B115" s="133" t="s">
        <v>149</v>
      </c>
      <c r="C115" s="134"/>
      <c r="D115" s="134"/>
      <c r="E115" s="134"/>
      <c r="F115" s="134"/>
      <c r="G115" s="134"/>
      <c r="H115" s="134"/>
      <c r="I115" s="134"/>
      <c r="J115" s="135"/>
    </row>
    <row r="116" spans="1:10" ht="77.25" thickBot="1" x14ac:dyDescent="0.25">
      <c r="A116" s="40" t="s">
        <v>183</v>
      </c>
      <c r="B116" s="29" t="s">
        <v>125</v>
      </c>
      <c r="C116" s="30" t="s">
        <v>13</v>
      </c>
      <c r="D116" s="30">
        <v>25</v>
      </c>
      <c r="E116" s="29" t="s">
        <v>365</v>
      </c>
      <c r="F116" s="86" t="s">
        <v>366</v>
      </c>
      <c r="G116" s="88">
        <v>14.07</v>
      </c>
      <c r="H116" s="88">
        <v>17.03</v>
      </c>
      <c r="I116" s="107">
        <v>351.75</v>
      </c>
      <c r="J116" s="107">
        <v>425.75</v>
      </c>
    </row>
    <row r="117" spans="1:10" ht="15.75" thickBot="1" x14ac:dyDescent="0.3">
      <c r="A117" s="124" t="s">
        <v>184</v>
      </c>
      <c r="B117" s="125"/>
      <c r="C117" s="125"/>
      <c r="D117" s="125"/>
      <c r="E117" s="125"/>
      <c r="F117" s="125"/>
      <c r="G117" s="125"/>
      <c r="H117" s="125"/>
      <c r="I117" s="37">
        <v>351.75</v>
      </c>
      <c r="J117" s="38">
        <v>425.75</v>
      </c>
    </row>
    <row r="118" spans="1:10" x14ac:dyDescent="0.2">
      <c r="A118" s="39" t="s">
        <v>185</v>
      </c>
      <c r="B118" s="133" t="s">
        <v>150</v>
      </c>
      <c r="C118" s="134"/>
      <c r="D118" s="134"/>
      <c r="E118" s="134"/>
      <c r="F118" s="134"/>
      <c r="G118" s="134"/>
      <c r="H118" s="134"/>
      <c r="I118" s="134"/>
      <c r="J118" s="135"/>
    </row>
    <row r="119" spans="1:10" ht="64.5" thickBot="1" x14ac:dyDescent="0.3">
      <c r="A119" s="31" t="s">
        <v>186</v>
      </c>
      <c r="B119" s="29" t="s">
        <v>126</v>
      </c>
      <c r="C119" s="30" t="s">
        <v>13</v>
      </c>
      <c r="D119" s="30">
        <v>30</v>
      </c>
      <c r="E119" s="88" t="s">
        <v>369</v>
      </c>
      <c r="F119" s="71" t="s">
        <v>370</v>
      </c>
      <c r="G119" s="88">
        <v>24.79</v>
      </c>
      <c r="H119" s="85">
        <v>30</v>
      </c>
      <c r="I119" s="111">
        <v>743.7</v>
      </c>
      <c r="J119" s="72">
        <v>900</v>
      </c>
    </row>
    <row r="120" spans="1:10" ht="15.75" thickBot="1" x14ac:dyDescent="0.3">
      <c r="A120" s="124" t="s">
        <v>187</v>
      </c>
      <c r="B120" s="125"/>
      <c r="C120" s="125"/>
      <c r="D120" s="125"/>
      <c r="E120" s="125"/>
      <c r="F120" s="125"/>
      <c r="G120" s="125"/>
      <c r="H120" s="125"/>
      <c r="I120" s="74">
        <v>743.7</v>
      </c>
      <c r="J120" s="75">
        <v>900</v>
      </c>
    </row>
    <row r="121" spans="1:10" x14ac:dyDescent="0.2">
      <c r="A121" s="36" t="s">
        <v>188</v>
      </c>
      <c r="B121" s="133" t="s">
        <v>151</v>
      </c>
      <c r="C121" s="134"/>
      <c r="D121" s="134"/>
      <c r="E121" s="134"/>
      <c r="F121" s="134"/>
      <c r="G121" s="134"/>
      <c r="H121" s="134"/>
      <c r="I121" s="134"/>
      <c r="J121" s="135"/>
    </row>
    <row r="122" spans="1:10" ht="63.75" x14ac:dyDescent="0.25">
      <c r="A122" s="31" t="s">
        <v>189</v>
      </c>
      <c r="B122" s="29" t="s">
        <v>127</v>
      </c>
      <c r="C122" s="30" t="s">
        <v>13</v>
      </c>
      <c r="D122" s="30">
        <v>30</v>
      </c>
      <c r="E122" s="88" t="s">
        <v>369</v>
      </c>
      <c r="F122" s="71" t="s">
        <v>370</v>
      </c>
      <c r="G122" s="88">
        <v>24.79</v>
      </c>
      <c r="H122" s="85">
        <v>30</v>
      </c>
      <c r="I122" s="111">
        <v>743.7</v>
      </c>
      <c r="J122" s="72">
        <v>900</v>
      </c>
    </row>
    <row r="123" spans="1:10" ht="15" x14ac:dyDescent="0.25">
      <c r="A123" s="124" t="s">
        <v>190</v>
      </c>
      <c r="B123" s="125"/>
      <c r="C123" s="125"/>
      <c r="D123" s="125"/>
      <c r="E123" s="125"/>
      <c r="F123" s="125"/>
      <c r="G123" s="125"/>
      <c r="H123" s="125"/>
      <c r="I123" s="111">
        <v>743.7</v>
      </c>
      <c r="J123" s="72">
        <v>900</v>
      </c>
    </row>
    <row r="124" spans="1:10" x14ac:dyDescent="0.2">
      <c r="A124" s="39" t="s">
        <v>191</v>
      </c>
      <c r="B124" s="158" t="s">
        <v>152</v>
      </c>
      <c r="C124" s="158"/>
      <c r="D124" s="158"/>
      <c r="E124" s="158"/>
      <c r="F124" s="158"/>
      <c r="G124" s="158"/>
      <c r="H124" s="158"/>
      <c r="I124" s="159"/>
      <c r="J124" s="159"/>
    </row>
    <row r="125" spans="1:10" ht="77.25" thickBot="1" x14ac:dyDescent="0.3">
      <c r="A125" s="41" t="s">
        <v>192</v>
      </c>
      <c r="B125" s="42" t="s">
        <v>128</v>
      </c>
      <c r="C125" s="43" t="s">
        <v>13</v>
      </c>
      <c r="D125" s="43">
        <v>30</v>
      </c>
      <c r="E125" s="42" t="s">
        <v>128</v>
      </c>
      <c r="F125" s="79" t="s">
        <v>367</v>
      </c>
      <c r="G125" s="113">
        <v>0.92</v>
      </c>
      <c r="H125" s="113">
        <v>1.1100000000000001</v>
      </c>
      <c r="I125" s="114">
        <v>27.6</v>
      </c>
      <c r="J125" s="114">
        <v>33.299999999999997</v>
      </c>
    </row>
    <row r="126" spans="1:10" ht="15.75" thickBot="1" x14ac:dyDescent="0.3">
      <c r="A126" s="124" t="s">
        <v>193</v>
      </c>
      <c r="B126" s="125"/>
      <c r="C126" s="125"/>
      <c r="D126" s="125"/>
      <c r="E126" s="125"/>
      <c r="F126" s="125"/>
      <c r="G126" s="125"/>
      <c r="H126" s="125"/>
      <c r="I126" s="74">
        <v>27.6</v>
      </c>
      <c r="J126" s="75">
        <v>33.299999999999997</v>
      </c>
    </row>
    <row r="127" spans="1:10" ht="15" x14ac:dyDescent="0.2">
      <c r="A127" s="39" t="s">
        <v>194</v>
      </c>
      <c r="B127" s="133" t="s">
        <v>154</v>
      </c>
      <c r="C127" s="160"/>
      <c r="D127" s="160"/>
      <c r="E127" s="160"/>
      <c r="F127" s="160"/>
      <c r="G127" s="160"/>
      <c r="H127" s="160"/>
      <c r="I127" s="160"/>
      <c r="J127" s="161"/>
    </row>
    <row r="128" spans="1:10" ht="166.5" thickBot="1" x14ac:dyDescent="0.25">
      <c r="A128" s="40" t="s">
        <v>195</v>
      </c>
      <c r="B128" s="29" t="s">
        <v>129</v>
      </c>
      <c r="C128" s="30" t="s">
        <v>13</v>
      </c>
      <c r="D128" s="30">
        <v>100</v>
      </c>
      <c r="E128" s="29" t="s">
        <v>129</v>
      </c>
      <c r="F128" s="86" t="s">
        <v>368</v>
      </c>
      <c r="G128" s="88">
        <v>0.46</v>
      </c>
      <c r="H128" s="88">
        <v>0.56000000000000005</v>
      </c>
      <c r="I128" s="85">
        <v>46</v>
      </c>
      <c r="J128" s="85">
        <v>56</v>
      </c>
    </row>
    <row r="129" spans="1:10" ht="15.75" thickBot="1" x14ac:dyDescent="0.3">
      <c r="A129" s="124" t="s">
        <v>196</v>
      </c>
      <c r="B129" s="125"/>
      <c r="C129" s="125"/>
      <c r="D129" s="125"/>
      <c r="E129" s="125"/>
      <c r="F129" s="125"/>
      <c r="G129" s="125"/>
      <c r="H129" s="125"/>
      <c r="I129" s="74">
        <v>46</v>
      </c>
      <c r="J129" s="75">
        <v>56</v>
      </c>
    </row>
    <row r="130" spans="1:10" ht="12.75" x14ac:dyDescent="0.2">
      <c r="A130"/>
      <c r="B130" s="162"/>
      <c r="C130" s="162"/>
      <c r="D130" s="162"/>
      <c r="E130" s="162"/>
      <c r="F130" s="162"/>
      <c r="G130" s="162"/>
      <c r="H130" s="162"/>
      <c r="I130" s="162"/>
      <c r="J130" s="162"/>
    </row>
    <row r="131" spans="1:10" ht="15" x14ac:dyDescent="0.25">
      <c r="A131" s="57" t="s">
        <v>155</v>
      </c>
      <c r="B131" s="57"/>
      <c r="C131" s="57"/>
      <c r="D131" s="57"/>
      <c r="E131" s="57"/>
      <c r="F131" s="57"/>
      <c r="G131" s="57"/>
      <c r="H131" s="57"/>
      <c r="I131" s="57"/>
      <c r="J131" s="57"/>
    </row>
    <row r="132" spans="1:10" ht="15" x14ac:dyDescent="0.25">
      <c r="A132" s="57" t="s">
        <v>156</v>
      </c>
      <c r="B132" s="57"/>
      <c r="C132" s="57"/>
      <c r="D132" s="57"/>
      <c r="E132" s="57"/>
      <c r="F132" s="57"/>
      <c r="G132" s="57"/>
      <c r="H132" s="57"/>
      <c r="I132" s="57"/>
      <c r="J132" s="57"/>
    </row>
    <row r="134" spans="1:10" ht="35.25" customHeight="1" x14ac:dyDescent="0.25">
      <c r="A134" s="115" t="s">
        <v>235</v>
      </c>
      <c r="B134" s="115"/>
      <c r="C134" s="115"/>
      <c r="D134" s="115"/>
      <c r="E134" s="115"/>
      <c r="F134" s="115"/>
      <c r="G134" s="115"/>
      <c r="H134" s="115"/>
      <c r="I134" s="115"/>
      <c r="J134" s="115"/>
    </row>
    <row r="136" spans="1:10" ht="15" x14ac:dyDescent="0.2">
      <c r="A136" s="66" t="s">
        <v>236</v>
      </c>
    </row>
    <row r="137" spans="1:10" ht="15" x14ac:dyDescent="0.2">
      <c r="A137" s="66" t="s">
        <v>238</v>
      </c>
    </row>
    <row r="138" spans="1:10" ht="15" x14ac:dyDescent="0.2">
      <c r="A138" s="66" t="s">
        <v>237</v>
      </c>
    </row>
  </sheetData>
  <mergeCells count="54">
    <mergeCell ref="B124:J124"/>
    <mergeCell ref="A126:H126"/>
    <mergeCell ref="B127:J127"/>
    <mergeCell ref="A129:H129"/>
    <mergeCell ref="B130:J130"/>
    <mergeCell ref="B57:J57"/>
    <mergeCell ref="A59:H59"/>
    <mergeCell ref="A45:H45"/>
    <mergeCell ref="A48:H48"/>
    <mergeCell ref="B49:J49"/>
    <mergeCell ref="A51:H51"/>
    <mergeCell ref="B32:J32"/>
    <mergeCell ref="A42:H42"/>
    <mergeCell ref="B43:J43"/>
    <mergeCell ref="B52:J52"/>
    <mergeCell ref="A56:H56"/>
    <mergeCell ref="B60:J60"/>
    <mergeCell ref="B103:J103"/>
    <mergeCell ref="A62:H62"/>
    <mergeCell ref="B63:J63"/>
    <mergeCell ref="A70:H70"/>
    <mergeCell ref="B71:J71"/>
    <mergeCell ref="A76:H76"/>
    <mergeCell ref="A123:H123"/>
    <mergeCell ref="B77:J77"/>
    <mergeCell ref="A81:H81"/>
    <mergeCell ref="B82:J82"/>
    <mergeCell ref="A88:H88"/>
    <mergeCell ref="B89:J89"/>
    <mergeCell ref="A108:H108"/>
    <mergeCell ref="B112:J112"/>
    <mergeCell ref="A114:H114"/>
    <mergeCell ref="B115:J115"/>
    <mergeCell ref="A117:H117"/>
    <mergeCell ref="B118:J118"/>
    <mergeCell ref="A102:H102"/>
    <mergeCell ref="B109:J109"/>
    <mergeCell ref="A111:H111"/>
    <mergeCell ref="A134:J134"/>
    <mergeCell ref="B2:J2"/>
    <mergeCell ref="B3:I3"/>
    <mergeCell ref="A5:E5"/>
    <mergeCell ref="B23:J23"/>
    <mergeCell ref="A31:H31"/>
    <mergeCell ref="A19:H19"/>
    <mergeCell ref="B20:J20"/>
    <mergeCell ref="A22:H22"/>
    <mergeCell ref="B9:J9"/>
    <mergeCell ref="A12:H12"/>
    <mergeCell ref="B13:J13"/>
    <mergeCell ref="A15:H15"/>
    <mergeCell ref="B16:J16"/>
    <mergeCell ref="A120:H120"/>
    <mergeCell ref="B121:J121"/>
  </mergeCells>
  <pageMargins left="0.43888888888888899" right="0.42916666666666697" top="0.75" bottom="0.52916666666666701"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JSPC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Buhalterija. Sonata</dc:creator>
  <cp:lastModifiedBy>Admin</cp:lastModifiedBy>
  <cp:lastPrinted>2021-02-05T06:56:52Z</cp:lastPrinted>
  <dcterms:created xsi:type="dcterms:W3CDTF">2010-09-15T08:28:00Z</dcterms:created>
  <dcterms:modified xsi:type="dcterms:W3CDTF">2021-04-20T13:53:52Z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1033-10.2.0.7549</vt:lpwstr>
  </property>
</Properties>
</file>