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Z:\Konkursai\2021\LSMU Kauno ligonine_528482\Dokumentai pasiulymui\"/>
    </mc:Choice>
  </mc:AlternateContent>
  <xr:revisionPtr revIDLastSave="0" documentId="13_ncr:1_{F71B1162-964E-45A2-B94A-0FDAF64ADB6C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Lapas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0" i="1"/>
  <c r="H17" i="1"/>
  <c r="H10" i="1"/>
  <c r="H11" i="1"/>
  <c r="I11" i="1" s="1"/>
  <c r="H12" i="1"/>
  <c r="I12" i="1" s="1"/>
  <c r="H13" i="1"/>
  <c r="I13" i="1" s="1"/>
  <c r="H14" i="1"/>
  <c r="I14" i="1" s="1"/>
  <c r="H15" i="1"/>
  <c r="I15" i="1" s="1"/>
  <c r="H16" i="1"/>
</calcChain>
</file>

<file path=xl/sharedStrings.xml><?xml version="1.0" encoding="utf-8"?>
<sst xmlns="http://schemas.openxmlformats.org/spreadsheetml/2006/main" count="47" uniqueCount="42">
  <si>
    <t>REAGENTŲ BEI PAPILDOMŲ PRIEMONIŲ PAVADINIMAI, KIEKIAI IR KAINOS</t>
  </si>
  <si>
    <t>Diagnostinių reagentų, medžiagų pavadinimai</t>
  </si>
  <si>
    <t>Techniniai ir kokybiniai reikalavimai tyrimams</t>
  </si>
  <si>
    <t>Reagentų ir priemonių kiekis (ml./vnt.) nurodytam tyrimų skaičiui</t>
  </si>
  <si>
    <t>Siūloma pakuotė</t>
  </si>
  <si>
    <t>Siūlomos pakuotės kaina, EUR be PVM</t>
  </si>
  <si>
    <t>Suma, EUR be PVM 36 mėn.</t>
  </si>
  <si>
    <t>Suma, EUR su PVM 36 mėn.</t>
  </si>
  <si>
    <t>Preliminarus tyrimų skaičius per 36 mėn.</t>
  </si>
  <si>
    <t xml:space="preserve"> </t>
  </si>
  <si>
    <t xml:space="preserve">DIAGNOSTIKOS REAGENTŲ SU ANALIZATORIŲ PANAUDA PIRKIMAS, </t>
  </si>
  <si>
    <t>Anti-A (spalvotas reagentas)</t>
  </si>
  <si>
    <t>Anti-B (spalvotas reagentas)</t>
  </si>
  <si>
    <t>Anti-AB</t>
  </si>
  <si>
    <t>Anti-RhD IgM</t>
  </si>
  <si>
    <t>Neigiama RhD kontrolė (spalvotas reagentas)</t>
  </si>
  <si>
    <t xml:space="preserve">Reagentai kraujo grupių, Rh nustatymui monokloniniais serumais  </t>
  </si>
  <si>
    <t>Standartinių eritrocitų rinkinys  (A1,A2,B,O pozicijų) monoklonų kontrolei</t>
  </si>
  <si>
    <t xml:space="preserve">To paties gamintojo kaip ir monokloniniai serumai. Galiojimo laikas turi būti  ne mažesnis 30 k. d. nuo pristatymo datos. </t>
  </si>
  <si>
    <t xml:space="preserve">Skystų monoklonų metodas. Pakuotė buteliukas - lašintuvas, turi būti galimybė užsakyti skirtingų serijų reagentus. Pakuotė ≤10 ml.  </t>
  </si>
  <si>
    <t>130  PIRKIMO DALIS - REAGENTAI KRAUJO GRUPIŲ, Rh NUSTATYMUI MONOKLONINIAIS SERUMAIS</t>
  </si>
  <si>
    <t>130.1</t>
  </si>
  <si>
    <t>130.1.1</t>
  </si>
  <si>
    <t>130.1.2</t>
  </si>
  <si>
    <t>130.13.</t>
  </si>
  <si>
    <t>130.1.4</t>
  </si>
  <si>
    <t>130.1.5</t>
  </si>
  <si>
    <t>130.1.6</t>
  </si>
  <si>
    <t>130.2</t>
  </si>
  <si>
    <t>130 pirkimo dalies bendra suma Eur:</t>
  </si>
  <si>
    <t>10 ml</t>
  </si>
  <si>
    <t>4x5 ml</t>
  </si>
  <si>
    <t>Diagast, Anti-A, 70501/70540</t>
  </si>
  <si>
    <t>Diagast, Anti-B, 70502/70541</t>
  </si>
  <si>
    <t>Diagast, Anti-AB, 70503</t>
  </si>
  <si>
    <t>Diagast, Anti-D IgM, 71000</t>
  </si>
  <si>
    <t>Diagast, Anti-D Totem, 71010</t>
  </si>
  <si>
    <t>Diagast, Neg Control, 79000</t>
  </si>
  <si>
    <t>Diagast, Hematest A1,A2,B,O, 51999</t>
  </si>
  <si>
    <t>Gamintojas, prekės pavadinimas, kodas</t>
  </si>
  <si>
    <t>Eil. Nr.</t>
  </si>
  <si>
    <t>Anti-RhD IgM,IgG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</si>
</sst>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9"/>
      <color theme="1"/>
      <name val="Times New Roman"/>
      <family val="1"/>
      <charset val="186"/>
    </font>
    <font>
      <sz val="10"/>
      <name val="Times New Roman1"/>
    </font>
    <font>
      <sz val="1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1"/>
      <color rgb="FF000000"/>
      <name val="Calibri"/>
      <family val="2"/>
    </font>
    <font>
      <sz val="11"/>
      <color rgb="FF00B050"/>
      <name val="Calibri"/>
      <family val="2"/>
      <charset val="186"/>
      <scheme val="minor"/>
    </font>
    <font>
      <sz val="11"/>
      <color theme="9"/>
      <name val="Calibri"/>
      <family val="2"/>
      <charset val="186"/>
      <scheme val="minor"/>
    </font>
    <font>
      <sz val="11"/>
      <name val="Calibri"/>
      <family val="2"/>
      <charset val="186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1"/>
    </font>
    <font>
      <sz val="10"/>
      <name val="Arial"/>
      <family val="2"/>
    </font>
    <font>
      <sz val="8"/>
      <name val="Times New Roman"/>
      <family val="1"/>
      <charset val="186"/>
    </font>
    <font>
      <sz val="11"/>
      <name val="Times New Roman1"/>
      <charset val="186"/>
    </font>
    <font>
      <b/>
      <sz val="11"/>
      <name val="Times New Roman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4" fillId="0" borderId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7" fillId="0" borderId="0"/>
    <xf numFmtId="0" fontId="9" fillId="0" borderId="0"/>
    <xf numFmtId="0" fontId="10" fillId="0" borderId="0"/>
  </cellStyleXfs>
  <cellXfs count="34">
    <xf numFmtId="0" fontId="0" fillId="0" borderId="0" xfId="0"/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/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6" fillId="2" borderId="0" xfId="0" applyFont="1" applyFill="1"/>
    <xf numFmtId="0" fontId="3" fillId="2" borderId="0" xfId="0" applyFont="1" applyFill="1" applyBorder="1" applyAlignment="1">
      <alignment horizontal="left" vertical="center" wrapText="1"/>
    </xf>
    <xf numFmtId="0" fontId="2" fillId="3" borderId="0" xfId="0" applyFont="1" applyFill="1"/>
    <xf numFmtId="0" fontId="2" fillId="3" borderId="0" xfId="0" applyFont="1" applyFill="1" applyAlignment="1">
      <alignment horizontal="center" vertical="center"/>
    </xf>
    <xf numFmtId="0" fontId="0" fillId="3" borderId="0" xfId="0" applyFill="1"/>
    <xf numFmtId="0" fontId="2" fillId="0" borderId="0" xfId="0" applyFo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2" fillId="2" borderId="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2" fillId="2" borderId="0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3" fillId="2" borderId="1" xfId="0" applyNumberFormat="1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right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</cellXfs>
  <cellStyles count="7">
    <cellStyle name="Įprastas 2" xfId="4" xr:uid="{00000000-0005-0000-0000-000001000000}"/>
    <cellStyle name="Normal" xfId="0" builtinId="0" customBuiltin="1"/>
    <cellStyle name="Normal 10" xfId="2" xr:uid="{00000000-0005-0000-0000-000004000000}"/>
    <cellStyle name="Normal 2" xfId="3" xr:uid="{00000000-0005-0000-0000-000005000000}"/>
    <cellStyle name="Normal 3" xfId="6" xr:uid="{00000000-0005-0000-0000-000006000000}"/>
    <cellStyle name="Normal 5" xfId="5" xr:uid="{00000000-0005-0000-0000-000007000000}"/>
    <cellStyle name="TableStyleLight1" xfId="1" xr:uid="{00000000-0005-0000-0000-000008000000}"/>
  </cellStyles>
  <dxfs count="0"/>
  <tableStyles count="0" defaultTableStyle="TableStyleMedium2" defaultPivotStyle="PivotStyleLight16"/>
  <colors>
    <mruColors>
      <color rgb="FFFFFFFF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8"/>
  <sheetViews>
    <sheetView tabSelected="1" topLeftCell="A7" zoomScaleNormal="100" workbookViewId="0">
      <selection activeCell="C14" sqref="C14"/>
    </sheetView>
  </sheetViews>
  <sheetFormatPr defaultColWidth="9.28515625" defaultRowHeight="14.4"/>
  <cols>
    <col min="1" max="1" width="10.85546875" style="2" customWidth="1"/>
    <col min="2" max="2" width="51.42578125" style="2" customWidth="1"/>
    <col min="3" max="3" width="34" style="2" customWidth="1"/>
    <col min="4" max="4" width="18.42578125" style="5" customWidth="1"/>
    <col min="5" max="5" width="21.85546875" style="14" customWidth="1"/>
    <col min="6" max="6" width="14.140625" style="14" customWidth="1"/>
    <col min="7" max="7" width="15" style="14" customWidth="1"/>
    <col min="8" max="8" width="15.5703125" style="14" customWidth="1"/>
    <col min="9" max="9" width="14.7109375" style="14" customWidth="1"/>
    <col min="10" max="10" width="38.42578125" style="2" customWidth="1"/>
    <col min="11" max="16384" width="9.28515625" style="4"/>
  </cols>
  <sheetData>
    <row r="1" spans="1:10" ht="13.8">
      <c r="A1" s="19" t="s">
        <v>9</v>
      </c>
      <c r="B1" s="17"/>
      <c r="C1" s="17"/>
      <c r="D1" s="17"/>
      <c r="E1" s="17"/>
      <c r="F1" s="17"/>
      <c r="G1" s="17"/>
      <c r="H1" s="33"/>
      <c r="I1" s="33"/>
      <c r="J1" s="20"/>
    </row>
    <row r="2" spans="1:10" s="3" customFormat="1" ht="30" customHeight="1">
      <c r="A2" s="31" t="s">
        <v>10</v>
      </c>
      <c r="B2" s="31"/>
      <c r="C2" s="31"/>
      <c r="D2" s="31"/>
      <c r="E2" s="31"/>
      <c r="F2" s="31"/>
      <c r="G2" s="31"/>
      <c r="H2" s="31"/>
      <c r="I2" s="31"/>
      <c r="J2" s="31"/>
    </row>
    <row r="3" spans="1:10" s="3" customFormat="1" ht="21" customHeight="1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</row>
    <row r="4" spans="1:10" s="3" customFormat="1">
      <c r="A4" s="20"/>
      <c r="B4" s="20"/>
      <c r="C4" s="20"/>
      <c r="D4" s="20"/>
      <c r="E4" s="20"/>
      <c r="F4" s="20"/>
      <c r="G4" s="20"/>
      <c r="H4" s="20"/>
      <c r="I4" s="20"/>
      <c r="J4" s="20"/>
    </row>
    <row r="5" spans="1:10" s="7" customFormat="1">
      <c r="A5" s="17"/>
      <c r="B5" s="17"/>
      <c r="C5" s="17"/>
      <c r="D5" s="17"/>
      <c r="E5" s="17"/>
      <c r="F5" s="17"/>
      <c r="G5" s="18"/>
      <c r="H5" s="17"/>
      <c r="I5" s="17"/>
      <c r="J5" s="20"/>
    </row>
    <row r="6" spans="1:10" s="7" customFormat="1" ht="15" customHeight="1">
      <c r="A6" s="32" t="s">
        <v>20</v>
      </c>
      <c r="B6" s="32"/>
      <c r="C6" s="32"/>
      <c r="D6" s="32"/>
      <c r="E6" s="32"/>
      <c r="F6" s="32"/>
      <c r="G6" s="32"/>
      <c r="H6" s="32"/>
      <c r="I6" s="32"/>
      <c r="J6" s="32"/>
    </row>
    <row r="7" spans="1:10" s="7" customFormat="1" ht="69" customHeight="1">
      <c r="A7" s="21" t="s">
        <v>40</v>
      </c>
      <c r="B7" s="22" t="s">
        <v>1</v>
      </c>
      <c r="C7" s="22" t="s">
        <v>2</v>
      </c>
      <c r="D7" s="22" t="s">
        <v>8</v>
      </c>
      <c r="E7" s="22" t="s">
        <v>3</v>
      </c>
      <c r="F7" s="22" t="s">
        <v>4</v>
      </c>
      <c r="G7" s="22" t="s">
        <v>5</v>
      </c>
      <c r="H7" s="22" t="s">
        <v>6</v>
      </c>
      <c r="I7" s="22" t="s">
        <v>7</v>
      </c>
      <c r="J7" s="24" t="s">
        <v>39</v>
      </c>
    </row>
    <row r="8" spans="1:10" s="7" customFormat="1">
      <c r="A8" s="23">
        <v>1</v>
      </c>
      <c r="B8" s="24">
        <v>2</v>
      </c>
      <c r="C8" s="24">
        <v>3</v>
      </c>
      <c r="D8" s="24">
        <v>4</v>
      </c>
      <c r="E8" s="24">
        <v>5</v>
      </c>
      <c r="F8" s="24">
        <v>6</v>
      </c>
      <c r="G8" s="24">
        <v>7</v>
      </c>
      <c r="H8" s="24">
        <v>8</v>
      </c>
      <c r="I8" s="24">
        <v>9</v>
      </c>
      <c r="J8" s="24"/>
    </row>
    <row r="9" spans="1:10" s="7" customFormat="1" ht="52.2" customHeight="1">
      <c r="A9" s="23" t="s">
        <v>21</v>
      </c>
      <c r="B9" s="27" t="s">
        <v>16</v>
      </c>
      <c r="C9" s="28" t="s">
        <v>19</v>
      </c>
      <c r="D9" s="24"/>
      <c r="E9" s="24"/>
      <c r="F9" s="24"/>
      <c r="G9" s="24"/>
      <c r="H9" s="24"/>
      <c r="I9" s="24"/>
      <c r="J9" s="28"/>
    </row>
    <row r="10" spans="1:10" s="7" customFormat="1" ht="15.75" customHeight="1">
      <c r="A10" s="23" t="s">
        <v>22</v>
      </c>
      <c r="B10" s="28" t="s">
        <v>11</v>
      </c>
      <c r="C10" s="28"/>
      <c r="D10" s="24">
        <v>35000</v>
      </c>
      <c r="E10" s="24">
        <v>175</v>
      </c>
      <c r="F10" s="24" t="s">
        <v>30</v>
      </c>
      <c r="G10" s="25">
        <v>3.4</v>
      </c>
      <c r="H10" s="25">
        <f>G10*E10</f>
        <v>595</v>
      </c>
      <c r="I10" s="24">
        <f>H10*1.05</f>
        <v>624.75</v>
      </c>
      <c r="J10" s="28" t="s">
        <v>32</v>
      </c>
    </row>
    <row r="11" spans="1:10" s="7" customFormat="1">
      <c r="A11" s="23" t="s">
        <v>23</v>
      </c>
      <c r="B11" s="28" t="s">
        <v>12</v>
      </c>
      <c r="C11" s="28"/>
      <c r="D11" s="24">
        <v>35000</v>
      </c>
      <c r="E11" s="24">
        <v>175</v>
      </c>
      <c r="F11" s="24" t="s">
        <v>30</v>
      </c>
      <c r="G11" s="25">
        <v>3.4</v>
      </c>
      <c r="H11" s="25">
        <f t="shared" ref="H11:H16" si="0">G11*E11</f>
        <v>595</v>
      </c>
      <c r="I11" s="24">
        <f t="shared" ref="I11:I15" si="1">H11*1.05</f>
        <v>624.75</v>
      </c>
      <c r="J11" s="28" t="s">
        <v>33</v>
      </c>
    </row>
    <row r="12" spans="1:10" s="7" customFormat="1">
      <c r="A12" s="23" t="s">
        <v>24</v>
      </c>
      <c r="B12" s="28" t="s">
        <v>13</v>
      </c>
      <c r="C12" s="28"/>
      <c r="D12" s="24">
        <v>35000</v>
      </c>
      <c r="E12" s="24">
        <v>175</v>
      </c>
      <c r="F12" s="24" t="s">
        <v>30</v>
      </c>
      <c r="G12" s="25">
        <v>3.8</v>
      </c>
      <c r="H12" s="25">
        <f t="shared" si="0"/>
        <v>665</v>
      </c>
      <c r="I12" s="24">
        <f t="shared" si="1"/>
        <v>698.25</v>
      </c>
      <c r="J12" s="28" t="s">
        <v>34</v>
      </c>
    </row>
    <row r="13" spans="1:10" s="7" customFormat="1">
      <c r="A13" s="23" t="s">
        <v>25</v>
      </c>
      <c r="B13" s="28" t="s">
        <v>14</v>
      </c>
      <c r="C13" s="28"/>
      <c r="D13" s="24">
        <v>35000</v>
      </c>
      <c r="E13" s="24">
        <v>175</v>
      </c>
      <c r="F13" s="24" t="s">
        <v>30</v>
      </c>
      <c r="G13" s="25">
        <v>5.2</v>
      </c>
      <c r="H13" s="25">
        <f t="shared" si="0"/>
        <v>910</v>
      </c>
      <c r="I13" s="24">
        <f t="shared" si="1"/>
        <v>955.5</v>
      </c>
      <c r="J13" s="28" t="s">
        <v>35</v>
      </c>
    </row>
    <row r="14" spans="1:10" s="7" customFormat="1">
      <c r="A14" s="23" t="s">
        <v>26</v>
      </c>
      <c r="B14" s="28" t="s">
        <v>41</v>
      </c>
      <c r="C14" s="28"/>
      <c r="D14" s="24">
        <v>35000</v>
      </c>
      <c r="E14" s="24">
        <v>175</v>
      </c>
      <c r="F14" s="24" t="s">
        <v>30</v>
      </c>
      <c r="G14" s="25">
        <v>5.4</v>
      </c>
      <c r="H14" s="25">
        <f t="shared" si="0"/>
        <v>945.00000000000011</v>
      </c>
      <c r="I14" s="24">
        <f t="shared" si="1"/>
        <v>992.25000000000011</v>
      </c>
      <c r="J14" s="28" t="s">
        <v>36</v>
      </c>
    </row>
    <row r="15" spans="1:10" s="7" customFormat="1" ht="15.75" customHeight="1">
      <c r="A15" s="23" t="s">
        <v>27</v>
      </c>
      <c r="B15" s="28" t="s">
        <v>15</v>
      </c>
      <c r="C15" s="28"/>
      <c r="D15" s="24">
        <v>35000</v>
      </c>
      <c r="E15" s="24">
        <v>175</v>
      </c>
      <c r="F15" s="24" t="s">
        <v>30</v>
      </c>
      <c r="G15" s="25">
        <v>5.6</v>
      </c>
      <c r="H15" s="25">
        <f t="shared" si="0"/>
        <v>979.99999999999989</v>
      </c>
      <c r="I15" s="24">
        <f t="shared" si="1"/>
        <v>1029</v>
      </c>
      <c r="J15" s="28" t="s">
        <v>37</v>
      </c>
    </row>
    <row r="16" spans="1:10" s="7" customFormat="1" ht="72" customHeight="1">
      <c r="A16" s="23" t="s">
        <v>28</v>
      </c>
      <c r="B16" s="29" t="s">
        <v>17</v>
      </c>
      <c r="C16" s="28" t="s">
        <v>18</v>
      </c>
      <c r="D16" s="24">
        <v>2000</v>
      </c>
      <c r="E16" s="24">
        <v>52</v>
      </c>
      <c r="F16" s="24" t="s">
        <v>31</v>
      </c>
      <c r="G16" s="25">
        <v>22</v>
      </c>
      <c r="H16" s="25">
        <f t="shared" si="0"/>
        <v>1144</v>
      </c>
      <c r="I16" s="25">
        <f>H16</f>
        <v>1144</v>
      </c>
      <c r="J16" s="28" t="s">
        <v>38</v>
      </c>
    </row>
    <row r="17" spans="1:12" s="7" customFormat="1">
      <c r="A17" s="30" t="s">
        <v>29</v>
      </c>
      <c r="B17" s="30"/>
      <c r="C17" s="30"/>
      <c r="D17" s="30"/>
      <c r="E17" s="30"/>
      <c r="F17" s="30"/>
      <c r="G17" s="30"/>
      <c r="H17" s="26">
        <f>SUM(H10:H16)</f>
        <v>5834</v>
      </c>
      <c r="I17" s="26">
        <f>SUM(I10:I16)</f>
        <v>6068.5</v>
      </c>
      <c r="J17" s="24"/>
    </row>
    <row r="18" spans="1:12" customFormat="1">
      <c r="A18" s="6"/>
      <c r="B18" s="8"/>
      <c r="C18" s="8"/>
      <c r="D18" s="8"/>
      <c r="E18" s="1"/>
      <c r="F18" s="1"/>
      <c r="G18" s="13"/>
      <c r="H18" s="13"/>
      <c r="I18" s="13"/>
      <c r="J18" s="12"/>
      <c r="K18" s="12"/>
    </row>
    <row r="19" spans="1:12" customFormat="1">
      <c r="A19" s="12"/>
      <c r="B19" s="12"/>
      <c r="C19" s="12"/>
      <c r="D19" s="12"/>
      <c r="E19" s="16"/>
      <c r="F19" s="16"/>
      <c r="G19" s="16"/>
      <c r="H19" s="16"/>
      <c r="I19" s="16"/>
      <c r="J19" s="12"/>
      <c r="K19" s="12"/>
    </row>
    <row r="20" spans="1:12">
      <c r="A20" s="9"/>
      <c r="B20" s="9"/>
      <c r="C20" s="9"/>
      <c r="D20" s="10"/>
      <c r="E20" s="15"/>
      <c r="F20" s="15"/>
      <c r="G20" s="15"/>
      <c r="H20" s="15"/>
      <c r="I20" s="15"/>
      <c r="J20" s="9"/>
      <c r="K20" s="11"/>
      <c r="L20" s="11"/>
    </row>
    <row r="21" spans="1:12">
      <c r="A21" s="9"/>
      <c r="B21" s="9"/>
      <c r="C21" s="9"/>
      <c r="D21" s="10"/>
      <c r="E21" s="15"/>
      <c r="F21" s="15"/>
      <c r="G21" s="15"/>
      <c r="H21" s="15"/>
      <c r="I21" s="15"/>
      <c r="J21" s="9"/>
      <c r="K21" s="11"/>
      <c r="L21" s="11"/>
    </row>
    <row r="22" spans="1:12">
      <c r="A22" s="9"/>
      <c r="B22" s="9"/>
      <c r="C22" s="9"/>
      <c r="D22" s="10"/>
      <c r="E22" s="15"/>
      <c r="F22" s="15"/>
      <c r="G22" s="15"/>
      <c r="H22" s="15"/>
      <c r="I22" s="15"/>
      <c r="J22" s="9"/>
      <c r="K22" s="11"/>
      <c r="L22" s="11"/>
    </row>
    <row r="23" spans="1:12">
      <c r="A23" s="9"/>
      <c r="B23" s="9"/>
      <c r="C23" s="9"/>
      <c r="D23" s="10"/>
      <c r="E23" s="15"/>
      <c r="F23" s="15"/>
      <c r="G23" s="15"/>
      <c r="H23" s="15"/>
      <c r="I23" s="15"/>
      <c r="J23" s="9"/>
      <c r="K23" s="11"/>
      <c r="L23" s="11"/>
    </row>
    <row r="24" spans="1:12">
      <c r="A24" s="9"/>
      <c r="B24" s="9"/>
      <c r="C24" s="9"/>
      <c r="D24" s="10"/>
      <c r="E24" s="15"/>
      <c r="F24" s="15"/>
      <c r="G24" s="15"/>
      <c r="H24" s="15"/>
      <c r="I24" s="15"/>
      <c r="J24" s="9"/>
      <c r="K24" s="11"/>
      <c r="L24" s="11"/>
    </row>
    <row r="25" spans="1:12">
      <c r="A25" s="9"/>
      <c r="B25" s="9"/>
      <c r="C25" s="9"/>
      <c r="D25" s="10"/>
      <c r="E25" s="15"/>
      <c r="F25" s="15"/>
      <c r="G25" s="15"/>
      <c r="H25" s="15"/>
      <c r="I25" s="15"/>
      <c r="J25" s="9"/>
      <c r="K25" s="11"/>
      <c r="L25" s="11"/>
    </row>
    <row r="26" spans="1:12">
      <c r="A26" s="9"/>
      <c r="B26" s="9"/>
      <c r="C26" s="9"/>
      <c r="D26" s="10"/>
      <c r="E26" s="15"/>
      <c r="F26" s="15"/>
      <c r="G26" s="15"/>
      <c r="H26" s="15"/>
      <c r="I26" s="15"/>
      <c r="J26" s="9"/>
      <c r="K26" s="11"/>
      <c r="L26" s="11"/>
    </row>
    <row r="27" spans="1:12">
      <c r="A27" s="9"/>
      <c r="B27" s="9"/>
      <c r="C27" s="9"/>
      <c r="D27" s="10"/>
      <c r="E27" s="15"/>
      <c r="F27" s="15"/>
      <c r="G27" s="15"/>
      <c r="H27" s="15"/>
      <c r="I27" s="15"/>
      <c r="J27" s="9"/>
      <c r="K27" s="11"/>
      <c r="L27" s="11"/>
    </row>
    <row r="28" spans="1:12">
      <c r="A28" s="9"/>
      <c r="B28" s="9"/>
      <c r="C28" s="9"/>
      <c r="D28" s="10"/>
      <c r="E28" s="15"/>
      <c r="F28" s="15"/>
      <c r="G28" s="15"/>
      <c r="H28" s="15"/>
      <c r="I28" s="15"/>
      <c r="J28" s="9"/>
      <c r="K28" s="11"/>
      <c r="L28" s="11"/>
    </row>
  </sheetData>
  <mergeCells count="5">
    <mergeCell ref="A17:G17"/>
    <mergeCell ref="A2:J2"/>
    <mergeCell ref="A3:J3"/>
    <mergeCell ref="A6:J6"/>
    <mergeCell ref="H1:I1"/>
  </mergeCells>
  <phoneticPr fontId="11" type="noConversion"/>
  <pageMargins left="0.7" right="0.7" top="0.75" bottom="0.75" header="0.3" footer="0.3"/>
  <pageSetup paperSize="9" scale="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Laimute Dauksiene</dc:creator>
  <cp:lastModifiedBy>Diamedica | Konkursai</cp:lastModifiedBy>
  <cp:lastPrinted>2020-10-14T09:47:35Z</cp:lastPrinted>
  <dcterms:created xsi:type="dcterms:W3CDTF">2017-09-04T10:20:10Z</dcterms:created>
  <dcterms:modified xsi:type="dcterms:W3CDTF">2021-02-19T19:01:31Z</dcterms:modified>
</cp:coreProperties>
</file>