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asiul\"/>
    </mc:Choice>
  </mc:AlternateContent>
  <xr:revisionPtr revIDLastSave="0" documentId="8_{2E57FCAF-366A-4906-9585-2C51511BDE0F}" xr6:coauthVersionLast="46" xr6:coauthVersionMax="46" xr10:uidLastSave="{00000000-0000-0000-0000-000000000000}"/>
  <bookViews>
    <workbookView xWindow="-120" yWindow="-120" windowWidth="29040" windowHeight="15840" xr2:uid="{FDC273DD-B4C8-412C-A9D7-58081AFDB31D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D18" i="1"/>
  <c r="F5" i="1"/>
  <c r="G5" i="1" s="1"/>
  <c r="F6" i="1"/>
  <c r="G6" i="1" s="1"/>
  <c r="H6" i="1" s="1"/>
  <c r="F7" i="1"/>
  <c r="G7" i="1" s="1"/>
  <c r="H7" i="1" s="1"/>
  <c r="F8" i="1"/>
  <c r="G8" i="1" s="1"/>
  <c r="F9" i="1"/>
  <c r="G9" i="1" s="1"/>
  <c r="H9" i="1" s="1"/>
  <c r="F10" i="1"/>
  <c r="G10" i="1" s="1"/>
  <c r="F11" i="1"/>
  <c r="G11" i="1" s="1"/>
  <c r="H11" i="1" s="1"/>
  <c r="F12" i="1"/>
  <c r="G12" i="1" s="1"/>
  <c r="F13" i="1"/>
  <c r="G13" i="1"/>
  <c r="F14" i="1"/>
  <c r="G14" i="1" s="1"/>
  <c r="F15" i="1"/>
  <c r="G15" i="1" s="1"/>
  <c r="F16" i="1"/>
  <c r="G16" i="1" s="1"/>
  <c r="F17" i="1"/>
  <c r="G17" i="1"/>
  <c r="F4" i="1"/>
  <c r="G4" i="1" s="1"/>
  <c r="H17" i="1" l="1"/>
  <c r="H13" i="1"/>
  <c r="H15" i="1"/>
  <c r="H16" i="1"/>
  <c r="H14" i="1"/>
  <c r="H12" i="1"/>
  <c r="H8" i="1"/>
  <c r="H5" i="1"/>
  <c r="H10" i="1"/>
  <c r="H4" i="1"/>
</calcChain>
</file>

<file path=xl/sharedStrings.xml><?xml version="1.0" encoding="utf-8"?>
<sst xmlns="http://schemas.openxmlformats.org/spreadsheetml/2006/main" count="39" uniqueCount="31">
  <si>
    <t>Eil. nr</t>
  </si>
  <si>
    <t>Prekės</t>
  </si>
  <si>
    <t>Kaina be PVM</t>
  </si>
  <si>
    <t>Kaina bendra be PVM</t>
  </si>
  <si>
    <t>PVM 5%</t>
  </si>
  <si>
    <t>Kaina bendra su PVM</t>
  </si>
  <si>
    <t>Techninė specifikacija</t>
  </si>
  <si>
    <t>Kiekis vienetais</t>
  </si>
  <si>
    <t>Mato vnt.</t>
  </si>
  <si>
    <t>2 priedas.</t>
  </si>
  <si>
    <t>Askorbo rūgštis 5 % inj. tirpalas 2ml</t>
  </si>
  <si>
    <t>Tab. metoprolol 47,5 mg</t>
  </si>
  <si>
    <t xml:space="preserve">Tab. metoprolol 95 mg </t>
  </si>
  <si>
    <t xml:space="preserve">Glucose 40 % inj. tirpalas 10 ml </t>
  </si>
  <si>
    <t>Biseptol 80/16 mg/ml inf. tirpalas</t>
  </si>
  <si>
    <t>Chlorhexidine Acetate BP 0.02% irigacinis tirpalas 1000ml</t>
  </si>
  <si>
    <t>Clismalax 133 ml tiesiosios žarnos klizma</t>
  </si>
  <si>
    <t>Foster 100mcg/6mcg 180 dozių</t>
  </si>
  <si>
    <t xml:space="preserve">Aethoxysklerol 0,5 % 2ml </t>
  </si>
  <si>
    <t xml:space="preserve">Aethoxysklerol 2% 2ml </t>
  </si>
  <si>
    <t xml:space="preserve">Aethoxysklerol 3% 2ml </t>
  </si>
  <si>
    <t xml:space="preserve">Gliukagonas 1mg/ml milteliai + tirpiklis injek. tirpalas švirkšte </t>
  </si>
  <si>
    <t xml:space="preserve">Enterol 250 mg </t>
  </si>
  <si>
    <t>Aethoxysklerol 1% 2ml N5</t>
  </si>
  <si>
    <t xml:space="preserve">ampulė </t>
  </si>
  <si>
    <t>tabletė</t>
  </si>
  <si>
    <t>flakonas</t>
  </si>
  <si>
    <t>buteliukas</t>
  </si>
  <si>
    <t xml:space="preserve">švirkštas </t>
  </si>
  <si>
    <t xml:space="preserve">miltelis </t>
  </si>
  <si>
    <t>UAB Entafarma pasiūlymas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</si>
</sst>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1" xfId="0" applyBorder="1" applyAlignment="1">
      <alignment vertical="center" wrapText="1"/>
    </xf>
    <xf numFmtId="2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wrapText="1"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0" fontId="0" fillId="0" borderId="0" xfId="0" applyAlignment="1"/>
    <xf numFmtId="0" fontId="1" fillId="0" borderId="1" xfId="0" applyFont="1" applyBorder="1" applyAlignment="1">
      <alignment vertical="center" wrapText="1" shrinkToFit="1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2" fontId="0" fillId="0" borderId="1" xfId="0" applyNumberFormat="1" applyBorder="1" applyAlignment="1">
      <alignment vertical="center" wrapText="1"/>
    </xf>
    <xf numFmtId="0" fontId="0" fillId="0" borderId="0" xfId="0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itemEdit('32814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9C00D-8CB9-41A0-A66F-9B982FBD2861}">
  <sheetPr>
    <pageSetUpPr fitToPage="1"/>
  </sheetPr>
  <dimension ref="A1:H19"/>
  <sheetViews>
    <sheetView tabSelected="1" workbookViewId="0">
      <selection activeCell="I22" sqref="I22"/>
    </sheetView>
  </sheetViews>
  <sheetFormatPr defaultRowHeight="15" x14ac:dyDescent="0.25"/>
  <cols>
    <col min="1" max="1" width="4.7109375" style="5" customWidth="1"/>
    <col min="2" max="2" width="39" style="5" customWidth="1"/>
    <col min="3" max="3" width="10.5703125" style="5" customWidth="1"/>
    <col min="4" max="4" width="11.5703125" customWidth="1"/>
    <col min="7" max="7" width="7" customWidth="1"/>
  </cols>
  <sheetData>
    <row r="1" spans="1:8" x14ac:dyDescent="0.25">
      <c r="D1" s="2">
        <v>44279</v>
      </c>
      <c r="H1" s="26" t="s">
        <v>30</v>
      </c>
    </row>
    <row r="2" spans="1:8" x14ac:dyDescent="0.25">
      <c r="D2" t="s">
        <v>9</v>
      </c>
      <c r="E2" t="s">
        <v>6</v>
      </c>
    </row>
    <row r="3" spans="1:8" s="14" customFormat="1" ht="45" x14ac:dyDescent="0.25">
      <c r="A3" s="11" t="s">
        <v>0</v>
      </c>
      <c r="B3" s="11" t="s">
        <v>1</v>
      </c>
      <c r="C3" s="11" t="s">
        <v>8</v>
      </c>
      <c r="D3" s="12" t="s">
        <v>7</v>
      </c>
      <c r="E3" s="12" t="s">
        <v>2</v>
      </c>
      <c r="F3" s="13" t="s">
        <v>3</v>
      </c>
      <c r="G3" s="13" t="s">
        <v>4</v>
      </c>
      <c r="H3" s="13" t="s">
        <v>5</v>
      </c>
    </row>
    <row r="4" spans="1:8" s="19" customFormat="1" ht="20.100000000000001" customHeight="1" x14ac:dyDescent="0.25">
      <c r="A4" s="15">
        <v>1</v>
      </c>
      <c r="B4" s="9" t="s">
        <v>10</v>
      </c>
      <c r="C4" s="10" t="s">
        <v>24</v>
      </c>
      <c r="D4" s="16">
        <v>1000</v>
      </c>
      <c r="E4" s="17">
        <v>0.39500000000000002</v>
      </c>
      <c r="F4" s="18">
        <f>D4*E4</f>
        <v>395</v>
      </c>
      <c r="G4" s="18">
        <f>F4*0.05</f>
        <v>19.75</v>
      </c>
      <c r="H4" s="18">
        <f>SUM(F4:G4)</f>
        <v>414.75</v>
      </c>
    </row>
    <row r="5" spans="1:8" s="24" customFormat="1" ht="20.100000000000001" customHeight="1" x14ac:dyDescent="0.25">
      <c r="A5" s="6">
        <v>2</v>
      </c>
      <c r="B5" s="20" t="s">
        <v>11</v>
      </c>
      <c r="C5" s="21" t="s">
        <v>25</v>
      </c>
      <c r="D5" s="22">
        <v>1000</v>
      </c>
      <c r="E5" s="3">
        <v>3.4000000000000002E-2</v>
      </c>
      <c r="F5" s="23">
        <f t="shared" ref="F5:F17" si="0">D5*E5</f>
        <v>34</v>
      </c>
      <c r="G5" s="23">
        <f t="shared" ref="G5:G17" si="1">F5*0.05</f>
        <v>1.7000000000000002</v>
      </c>
      <c r="H5" s="23">
        <f t="shared" ref="H5:H17" si="2">F5+G5</f>
        <v>35.700000000000003</v>
      </c>
    </row>
    <row r="6" spans="1:8" s="24" customFormat="1" ht="20.100000000000001" customHeight="1" x14ac:dyDescent="0.25">
      <c r="A6" s="6">
        <v>3</v>
      </c>
      <c r="B6" s="20" t="s">
        <v>12</v>
      </c>
      <c r="C6" s="21" t="s">
        <v>25</v>
      </c>
      <c r="D6" s="22">
        <v>1200</v>
      </c>
      <c r="E6" s="3">
        <v>6.4000000000000001E-2</v>
      </c>
      <c r="F6" s="23">
        <f t="shared" si="0"/>
        <v>76.8</v>
      </c>
      <c r="G6" s="23">
        <f t="shared" si="1"/>
        <v>3.84</v>
      </c>
      <c r="H6" s="23">
        <f t="shared" si="2"/>
        <v>80.64</v>
      </c>
    </row>
    <row r="7" spans="1:8" s="24" customFormat="1" ht="20.100000000000001" customHeight="1" x14ac:dyDescent="0.25">
      <c r="A7" s="6">
        <v>4</v>
      </c>
      <c r="B7" s="20" t="s">
        <v>13</v>
      </c>
      <c r="C7" s="21" t="s">
        <v>24</v>
      </c>
      <c r="D7" s="22">
        <v>100</v>
      </c>
      <c r="E7" s="3">
        <v>0.71499999999999997</v>
      </c>
      <c r="F7" s="23">
        <f t="shared" si="0"/>
        <v>71.5</v>
      </c>
      <c r="G7" s="23">
        <f t="shared" si="1"/>
        <v>3.5750000000000002</v>
      </c>
      <c r="H7" s="23">
        <f t="shared" si="2"/>
        <v>75.075000000000003</v>
      </c>
    </row>
    <row r="8" spans="1:8" s="24" customFormat="1" ht="20.100000000000001" customHeight="1" x14ac:dyDescent="0.25">
      <c r="A8" s="6">
        <v>5</v>
      </c>
      <c r="B8" s="20" t="s">
        <v>14</v>
      </c>
      <c r="C8" s="21" t="s">
        <v>24</v>
      </c>
      <c r="D8" s="22">
        <v>500</v>
      </c>
      <c r="E8" s="3">
        <v>1.236</v>
      </c>
      <c r="F8" s="23">
        <f t="shared" si="0"/>
        <v>618</v>
      </c>
      <c r="G8" s="23">
        <f t="shared" si="1"/>
        <v>30.900000000000002</v>
      </c>
      <c r="H8" s="23">
        <f t="shared" si="2"/>
        <v>648.9</v>
      </c>
    </row>
    <row r="9" spans="1:8" s="24" customFormat="1" ht="32.25" customHeight="1" x14ac:dyDescent="0.25">
      <c r="A9" s="6">
        <v>6</v>
      </c>
      <c r="B9" s="20" t="s">
        <v>15</v>
      </c>
      <c r="C9" s="21" t="s">
        <v>26</v>
      </c>
      <c r="D9" s="22">
        <v>600</v>
      </c>
      <c r="E9" s="3"/>
      <c r="F9" s="23">
        <f t="shared" si="0"/>
        <v>0</v>
      </c>
      <c r="G9" s="23">
        <f t="shared" si="1"/>
        <v>0</v>
      </c>
      <c r="H9" s="23">
        <f t="shared" si="2"/>
        <v>0</v>
      </c>
    </row>
    <row r="10" spans="1:8" s="24" customFormat="1" ht="20.100000000000001" customHeight="1" x14ac:dyDescent="0.25">
      <c r="A10" s="6">
        <v>7</v>
      </c>
      <c r="B10" s="20" t="s">
        <v>16</v>
      </c>
      <c r="C10" s="21" t="s">
        <v>27</v>
      </c>
      <c r="D10" s="22">
        <v>70</v>
      </c>
      <c r="E10" s="25">
        <v>5.5</v>
      </c>
      <c r="F10" s="23">
        <f t="shared" si="0"/>
        <v>385</v>
      </c>
      <c r="G10" s="23">
        <f t="shared" si="1"/>
        <v>19.25</v>
      </c>
      <c r="H10" s="23">
        <f t="shared" si="2"/>
        <v>404.25</v>
      </c>
    </row>
    <row r="11" spans="1:8" s="24" customFormat="1" ht="20.100000000000001" customHeight="1" x14ac:dyDescent="0.25">
      <c r="A11" s="6">
        <v>8</v>
      </c>
      <c r="B11" s="20" t="s">
        <v>17</v>
      </c>
      <c r="C11" s="21" t="s">
        <v>26</v>
      </c>
      <c r="D11" s="22">
        <v>1</v>
      </c>
      <c r="E11" s="3"/>
      <c r="F11" s="23">
        <f t="shared" si="0"/>
        <v>0</v>
      </c>
      <c r="G11" s="23">
        <f t="shared" si="1"/>
        <v>0</v>
      </c>
      <c r="H11" s="23">
        <f t="shared" si="2"/>
        <v>0</v>
      </c>
    </row>
    <row r="12" spans="1:8" s="24" customFormat="1" ht="20.100000000000001" customHeight="1" x14ac:dyDescent="0.25">
      <c r="A12" s="6">
        <v>9</v>
      </c>
      <c r="B12" s="20" t="s">
        <v>18</v>
      </c>
      <c r="C12" s="21" t="s">
        <v>24</v>
      </c>
      <c r="D12" s="22">
        <v>25</v>
      </c>
      <c r="E12" s="3"/>
      <c r="F12" s="23">
        <f t="shared" si="0"/>
        <v>0</v>
      </c>
      <c r="G12" s="23">
        <f t="shared" si="1"/>
        <v>0</v>
      </c>
      <c r="H12" s="23">
        <f t="shared" si="2"/>
        <v>0</v>
      </c>
    </row>
    <row r="13" spans="1:8" s="24" customFormat="1" ht="20.100000000000001" customHeight="1" x14ac:dyDescent="0.25">
      <c r="A13" s="6">
        <v>10</v>
      </c>
      <c r="B13" s="20" t="s">
        <v>19</v>
      </c>
      <c r="C13" s="21" t="s">
        <v>24</v>
      </c>
      <c r="D13" s="22">
        <v>25</v>
      </c>
      <c r="E13" s="3"/>
      <c r="F13" s="23">
        <f t="shared" si="0"/>
        <v>0</v>
      </c>
      <c r="G13" s="23">
        <f t="shared" si="1"/>
        <v>0</v>
      </c>
      <c r="H13" s="23">
        <f t="shared" si="2"/>
        <v>0</v>
      </c>
    </row>
    <row r="14" spans="1:8" s="24" customFormat="1" ht="20.100000000000001" customHeight="1" x14ac:dyDescent="0.25">
      <c r="A14" s="6">
        <v>11</v>
      </c>
      <c r="B14" s="20" t="s">
        <v>20</v>
      </c>
      <c r="C14" s="21" t="s">
        <v>24</v>
      </c>
      <c r="D14" s="22">
        <v>25</v>
      </c>
      <c r="E14" s="3"/>
      <c r="F14" s="23">
        <f t="shared" si="0"/>
        <v>0</v>
      </c>
      <c r="G14" s="23">
        <f t="shared" si="1"/>
        <v>0</v>
      </c>
      <c r="H14" s="23">
        <f t="shared" si="2"/>
        <v>0</v>
      </c>
    </row>
    <row r="15" spans="1:8" s="24" customFormat="1" ht="36" customHeight="1" x14ac:dyDescent="0.25">
      <c r="A15" s="6">
        <v>12</v>
      </c>
      <c r="B15" s="20" t="s">
        <v>21</v>
      </c>
      <c r="C15" s="21" t="s">
        <v>28</v>
      </c>
      <c r="D15" s="22">
        <v>2</v>
      </c>
      <c r="E15" s="25">
        <v>13.6</v>
      </c>
      <c r="F15" s="23">
        <f t="shared" si="0"/>
        <v>27.2</v>
      </c>
      <c r="G15" s="23">
        <f t="shared" si="1"/>
        <v>1.36</v>
      </c>
      <c r="H15" s="23">
        <f t="shared" si="2"/>
        <v>28.56</v>
      </c>
    </row>
    <row r="16" spans="1:8" s="24" customFormat="1" ht="20.100000000000001" customHeight="1" x14ac:dyDescent="0.25">
      <c r="A16" s="6">
        <v>13</v>
      </c>
      <c r="B16" s="20" t="s">
        <v>22</v>
      </c>
      <c r="C16" s="21" t="s">
        <v>29</v>
      </c>
      <c r="D16" s="22">
        <v>200</v>
      </c>
      <c r="E16" s="3">
        <v>0.33500000000000002</v>
      </c>
      <c r="F16" s="23">
        <f t="shared" si="0"/>
        <v>67</v>
      </c>
      <c r="G16" s="23">
        <f t="shared" si="1"/>
        <v>3.35</v>
      </c>
      <c r="H16" s="23">
        <f t="shared" si="2"/>
        <v>70.349999999999994</v>
      </c>
    </row>
    <row r="17" spans="1:8" s="24" customFormat="1" ht="20.100000000000001" customHeight="1" x14ac:dyDescent="0.25">
      <c r="A17" s="6">
        <v>14</v>
      </c>
      <c r="B17" s="20" t="s">
        <v>23</v>
      </c>
      <c r="C17" s="21" t="s">
        <v>24</v>
      </c>
      <c r="D17" s="22">
        <v>25</v>
      </c>
      <c r="E17" s="3"/>
      <c r="F17" s="23">
        <f t="shared" si="0"/>
        <v>0</v>
      </c>
      <c r="G17" s="23">
        <f t="shared" si="1"/>
        <v>0</v>
      </c>
      <c r="H17" s="23">
        <f t="shared" si="2"/>
        <v>0</v>
      </c>
    </row>
    <row r="18" spans="1:8" x14ac:dyDescent="0.25">
      <c r="A18" s="7"/>
      <c r="D18" s="8">
        <f>SUM(D4:D17)</f>
        <v>4773</v>
      </c>
      <c r="F18" s="4">
        <f>SUM(F4:F17)</f>
        <v>1674.5</v>
      </c>
      <c r="G18" s="4">
        <f>SUM(G4:G17)</f>
        <v>83.724999999999994</v>
      </c>
      <c r="H18" s="4">
        <f>SUM(H4:H17)</f>
        <v>1758.2249999999999</v>
      </c>
    </row>
    <row r="19" spans="1:8" x14ac:dyDescent="0.25">
      <c r="F19" s="1"/>
    </row>
  </sheetData>
  <hyperlinks>
    <hyperlink ref="B9" r:id="rId1" display="javascript:itemEdit('32814');" xr:uid="{2C57FB20-2B95-4E5D-A028-7FF679E4329E}"/>
  </hyperlinks>
  <printOptions horizontalCentered="1"/>
  <pageMargins left="0" right="0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Regina</cp:lastModifiedBy>
  <cp:lastPrinted>2021-03-31T06:43:15Z</cp:lastPrinted>
  <dcterms:created xsi:type="dcterms:W3CDTF">2020-01-29T05:13:24Z</dcterms:created>
  <dcterms:modified xsi:type="dcterms:W3CDTF">2021-03-31T06:43:26Z</dcterms:modified>
</cp:coreProperties>
</file>