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6 - Medicinos inventorius Sup.atv\SUTARTYS\Medita sutartis\"/>
    </mc:Choice>
  </mc:AlternateContent>
  <bookViews>
    <workbookView xWindow="420" yWindow="210" windowWidth="23550" windowHeight="15405"/>
  </bookViews>
  <sheets>
    <sheet name="Pasiūlymas" sheetId="1" r:id="rId1"/>
    <sheet name="TS ATITIKTIS" sheetId="3" state="hidden" r:id="rId2"/>
    <sheet name="Subtiekėjai ir priedai" sheetId="2" r:id="rId3"/>
  </sheets>
  <definedNames>
    <definedName name="_xlnm.Print_Area" localSheetId="0">Pasiūlymas!$A$1:$I$64</definedName>
    <definedName name="_xlnm.Print_Area" localSheetId="2">'Subtiekėjai ir priedai'!$A$1:$J$54</definedName>
    <definedName name="_xlnm.Print_Area" localSheetId="1">'TS ATITIKTIS'!$A$1:$D$54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F108" i="1"/>
  <c r="G109" i="1" s="1"/>
  <c r="G98" i="1"/>
  <c r="F96" i="1"/>
  <c r="G97" i="1" s="1"/>
  <c r="G86" i="1"/>
  <c r="F84" i="1"/>
  <c r="F85" i="1" s="1"/>
  <c r="F86" i="1" s="1"/>
  <c r="F87" i="1" s="1"/>
  <c r="G74" i="1"/>
  <c r="F72" i="1"/>
  <c r="G73" i="1" s="1"/>
  <c r="G63" i="1"/>
  <c r="F61" i="1"/>
  <c r="F62" i="1" s="1"/>
  <c r="F63" i="1" s="1"/>
  <c r="F64" i="1" s="1"/>
  <c r="G53" i="1"/>
  <c r="F51" i="1"/>
  <c r="F50" i="1"/>
  <c r="F49" i="1"/>
  <c r="G39" i="1"/>
  <c r="F37" i="1"/>
  <c r="G38" i="1" s="1"/>
  <c r="G21" i="1"/>
  <c r="G62" i="1" l="1"/>
  <c r="G52" i="1"/>
  <c r="F52" i="1"/>
  <c r="F53" i="1" s="1"/>
  <c r="F54" i="1" s="1"/>
  <c r="G85" i="1"/>
  <c r="F73" i="1"/>
  <c r="F74" i="1" s="1"/>
  <c r="F75" i="1" s="1"/>
  <c r="F109" i="1"/>
  <c r="F110" i="1" s="1"/>
  <c r="F111" i="1" s="1"/>
  <c r="F97" i="1"/>
  <c r="F98" i="1" s="1"/>
  <c r="F99" i="1" s="1"/>
  <c r="F38" i="1"/>
  <c r="F39" i="1" s="1"/>
  <c r="F40" i="1" s="1"/>
</calcChain>
</file>

<file path=xl/sharedStrings.xml><?xml version="1.0" encoding="utf-8"?>
<sst xmlns="http://schemas.openxmlformats.org/spreadsheetml/2006/main" count="376" uniqueCount="235">
  <si>
    <t>PIRKIMO SĄLYGŲ PRIEDAS "PASIŪLYMO FORMA"</t>
  </si>
  <si>
    <t>MEDICINOS INVENTORIUS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</si>
  <si>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</si>
  <si>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</si>
  <si>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</si>
  <si>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</si>
  <si>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</si>
  <si>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</si>
  <si>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</si>
  <si>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</si>
  <si>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</si>
  <si>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</si>
  <si>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</si>
  <si>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</si>
  <si>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</si>
  <si>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</si>
  <si>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</si>
  <si>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</si>
  <si>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</si>
  <si>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</si>
  <si>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</si>
  <si>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</si>
  <si>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</si>
  <si>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</si>
  <si>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</si>
  <si>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</si>
  <si>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</si>
  <si>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DĖŽUTĖ VAISTAMS DIENAI</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</si>
  <si>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</si>
  <si>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</si>
  <si>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</si>
  <si>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</si>
  <si>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</si>
  <si>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</si>
  <si>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</si>
  <si>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</si>
  <si>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</si>
  <si>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</si>
  <si>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Dėžutė vaistams dienai</t>
  </si>
  <si>
    <t>1.1.</t>
  </si>
  <si>
    <t>vnt.</t>
  </si>
  <si>
    <t>Suma be PVM</t>
  </si>
  <si>
    <t>Taikomas PVM dydis (%)</t>
  </si>
  <si>
    <t>PVM suma</t>
  </si>
  <si>
    <t>Suma su PVM</t>
  </si>
  <si>
    <t>2. DALIS</t>
  </si>
  <si>
    <t>AUSIES PLOVIMO PRIETAISAS IR PRIEMONĖS</t>
  </si>
  <si>
    <t>2.</t>
  </si>
  <si>
    <t>Ausies plovimo prietaisas ir priemonės</t>
  </si>
  <si>
    <t>2.1.</t>
  </si>
  <si>
    <t>Ausies plovimo prietaisas</t>
  </si>
  <si>
    <t>2.2.</t>
  </si>
  <si>
    <t>Antgaliai ausies plovimo prietaisui, vienkartiniai</t>
  </si>
  <si>
    <t>pakuot.</t>
  </si>
  <si>
    <t>2.3.</t>
  </si>
  <si>
    <t xml:space="preserve">Vienkartinės valymo tabletės </t>
  </si>
  <si>
    <t>Rėmelis bandomasis su Tabo schema</t>
  </si>
  <si>
    <t>Juostelė juosmens apimties matavimo</t>
  </si>
  <si>
    <t>Stovas infuzijoms</t>
  </si>
  <si>
    <t>Infuzinių skysčių šildytuvas - krepšys</t>
  </si>
  <si>
    <t>Priemonės intraosalinės prieigos</t>
  </si>
  <si>
    <t>Intraosalinė šaudyklė</t>
  </si>
  <si>
    <t>Intraosalinių adatų rinkinys</t>
  </si>
  <si>
    <t>Knyga spalvų skyrimui nustatyti</t>
  </si>
  <si>
    <t>Mentelė akiai pridengti</t>
  </si>
  <si>
    <t>10. DALIS</t>
  </si>
  <si>
    <t>NEŠTUVAI KAUŠINIAI</t>
  </si>
  <si>
    <t>10.</t>
  </si>
  <si>
    <t>Neštuvai kaušiniai</t>
  </si>
  <si>
    <t>10.1.</t>
  </si>
  <si>
    <t>Mažoji stuburo fiksavimo lenta</t>
  </si>
  <si>
    <t>Ištraukimo įrenginys</t>
  </si>
  <si>
    <t>Maišas mirusiųjų kūnų gabenimui</t>
  </si>
  <si>
    <t>Vonelė parafino</t>
  </si>
  <si>
    <t>Kėdė gydytojo</t>
  </si>
  <si>
    <t>Lova procedūrinė</t>
  </si>
  <si>
    <t>Kėdė sukama</t>
  </si>
  <si>
    <t xml:space="preserve">Otorinooftalmoskopas </t>
  </si>
  <si>
    <t xml:space="preserve">Ausų varnelės otoskopui </t>
  </si>
  <si>
    <t xml:space="preserve">Tacelė kvadrato formos </t>
  </si>
  <si>
    <t>Laringoskopas, taktinis</t>
  </si>
  <si>
    <t>Lempa baktericidinė, uždaro tipo</t>
  </si>
  <si>
    <t>25. DALIS</t>
  </si>
  <si>
    <t>VEŽIMĖLIS APARATŪRAI</t>
  </si>
  <si>
    <t>25.</t>
  </si>
  <si>
    <t>Vežimėlis aparatūrai</t>
  </si>
  <si>
    <t>25.1.</t>
  </si>
  <si>
    <t>26. DALIS</t>
  </si>
  <si>
    <t xml:space="preserve">VOLELIS POZICIONAVIMUI </t>
  </si>
  <si>
    <t>26.</t>
  </si>
  <si>
    <t xml:space="preserve">Volelis pozicionavimui </t>
  </si>
  <si>
    <t>26.1.</t>
  </si>
  <si>
    <t>Volelis pozicionavimui</t>
  </si>
  <si>
    <t>27. DALIS</t>
  </si>
  <si>
    <t>TERMOMETRAS, ELEKTRONINIS</t>
  </si>
  <si>
    <t>27.</t>
  </si>
  <si>
    <t>Termometras, elektroninis</t>
  </si>
  <si>
    <t>27.1.</t>
  </si>
  <si>
    <t>28. DALIS</t>
  </si>
  <si>
    <t>NEŠTUVAI, TAKTINIAI</t>
  </si>
  <si>
    <t>28.</t>
  </si>
  <si>
    <t>Neštuvai, taktiniai</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</si>
  <si>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</si>
  <si>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</si>
  <si>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</si>
  <si>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</si>
  <si>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</si>
  <si>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</si>
  <si>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</si>
  <si>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</si>
  <si>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</si>
  <si>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</si>
  <si>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</si>
  <si>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</si>
  <si>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</si>
  <si>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</si>
  <si>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</si>
  <si>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</si>
  <si>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</si>
  <si>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</si>
  <si>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</si>
  <si>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</si>
  <si>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</si>
  <si>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</si>
  <si>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</si>
  <si>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</si>
  <si>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</si>
  <si>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4958 2025-06-02 09:51:07</t>
  </si>
  <si>
    <t>Pirkimo sąlygų 2 priedas</t>
  </si>
  <si>
    <t>Maksimalus kiekis</t>
  </si>
  <si>
    <t>Pirkimo sąlygų 2 priedo priedėlis</t>
  </si>
  <si>
    <t>SIŪLOMŲ PREKIŲ TECHNINIAI PARAMETRAI</t>
  </si>
  <si>
    <t>Techniniai  reikalavimai</t>
  </si>
  <si>
    <t xml:space="preserve">Reikšmė </t>
  </si>
  <si>
    <t>I. BENDROSIOS NUOSTATOS</t>
  </si>
  <si>
    <t>1. Prekės turi atitikti Europos Parlamento ir Tarybos reglamento (ES) 2017/745 dėl medicinos priemonių reikalavimus.</t>
  </si>
  <si>
    <t>Prekėms (visoms išskyrus 13 pirkimo dalį (Maišas mirusiųjų gabenimui)), kurios pagal Europos parlamento ir tarybos reglamento (ES) 2017/745 reikalavimus yra priskiriamos medicinos priemonėms pateikti ES atitikties deklaracijos kopiją, o kurios pagal nurodytą reglamentą yra priskiriamos I klasei (sterilios, turinčios matavimo funkciją, daugkartinio naudojimo chirurginiai instrumentai), IIa, IIb ir III klasei - ir notifikuotosios įstaigos išduotą sertifikato kopiją.</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</si>
  <si>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</si>
  <si>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</si>
  <si>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</si>
  <si>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II. TECHNINIAI REIKALAVIMAI</t>
  </si>
  <si>
    <t>Pirk. Dalies Nr.</t>
  </si>
  <si>
    <t>Techniniai reikalavimai</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</si>
  <si>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</si>
  <si>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1. Dėžutė plastikinė, lengvai atidaroma ir uždaroma. 
2. Suskirstyta į ne mažiau, kaip 4 skyrelius ant kurių užrašyta ar kitaip pažymėta kada vartoti vaistus: rytą, dieną ar popietę, vakare bei naktį.
3. Pageidautina papildomas skyrelis vaistų naudojimui tik pagal poreikį.
4. Užrašai galimi lietuvių arba anglų kalbomis.</t>
  </si>
  <si>
    <t>(tikslus aprašymas)</t>
  </si>
  <si>
    <t>2.1</t>
  </si>
  <si>
    <t xml:space="preserve">Ausies plovimo prietaisas </t>
  </si>
  <si>
    <t xml:space="preserve">1. Skirtas pašalinti iš ausų sieros kamščius, daugkartinio naudojimo. 
2. Mobilus, veikiantis nuo įkraunamo akumuliatoriaus ar išorinio energijos šaltinio.
3. Reguliuojamas galingumas.
4. Įjungimo/ išjungimo valdymas kojinio pulto pagalba.
5. Keičiami vienkartiniai antgaliai.
6. Greitas dezinfekcijos ciklas ir paruošimas kitam pacientui ne ilgiau, kaip 10-15 min.
7. Komplekte turi būti: plovimo prietaisas, kroviklis ar AC adapteris, kojinis įjungimo pultas.
8. Pageidautina komplekte 100 vnt vienkartinių antgalių. 
9. Garantija ne mažiau kaip 24 mėn.
</t>
  </si>
  <si>
    <t>2.2</t>
  </si>
  <si>
    <t xml:space="preserve">Antgaliai ausies plovimo prietaisui, vienkartiniai </t>
  </si>
  <si>
    <t xml:space="preserve">1. Turi tikti siūlomam ausies plovimo prietaisui.
2. Vienkartiniai.
3. Pakuotė ne mažiau 100 vnt. </t>
  </si>
  <si>
    <t>2.3</t>
  </si>
  <si>
    <t>Tabletės ausies plovimo prietaisui, dezinfekcinės</t>
  </si>
  <si>
    <t>1. Turi tikti siūlomam ausies plovimo prietaisui.
2. Turi būti tinkamos naudoti pagal prietaiso priežiūros reikalavimus ir instrukcijas.
3. Tablečių tinkamumo naudoti terminas pristatymo metu negali būti trumpesnis nei 60 procentų viso prekės tinkamumo naudoti termnino.</t>
  </si>
  <si>
    <t xml:space="preserve">1.Skirtas ne mažiau 5 poroms 38 mm diametro bandomųjų  lęšių;
2.Tarpvyzdinis atstumas reguliojamas ne siauresnėse ribose kaip nuo 48 iki 80 mm;
3. Vertex atstumo (tarp ragenos ir lęšio) matavimo galimybė;
4. Reguliuojama lęšio astigmatizmo ašis -sklandus optinės ašies pasukimas rėmo viduje 360 °;
5. Ašinis kalibravimas kiekviename objektyve ne siauresnėse ribose kaip: kairysis dalijimo diskas: 120° ～0°～130 °,  dešinysis: 45° ～180° ～55 °, ašinis poslinkis ≤ 5°;
6. Reguliuojamas kojelių ilgis, nuolydis. Kojelės padengtos minkšta medžiaga. 
7. Reguliuojama nosies pagalvėlės padėtis ir aukštis, nosies atramėlė pagaminta iš minkštos, hipoalerginės medžiagos.
8. Garantija ne mažiau 24 mėn. </t>
  </si>
  <si>
    <t>1. Juostelės ilgis ne mažiau kaip 150 cm.
2. Gradavimas ne plačiau nei kas 1 cm.
3. Supakuota standžiame dėkle.
4. Automatinis juostelės įtraukimas mygtuku ar kitu būdu.</t>
  </si>
  <si>
    <r>
      <t>1. Stovas - tvirtas, mobilus. 
2. Stovo pagrindas su ne mažiau kaip</t>
    </r>
    <r>
      <rPr>
        <sz val="11"/>
        <color rgb="FFFF0000"/>
        <rFont val="Times New Roman"/>
        <family val="1"/>
        <charset val="186"/>
      </rPr>
      <t xml:space="preserve"> </t>
    </r>
    <r>
      <rPr>
        <sz val="11"/>
        <rFont val="Times New Roman"/>
        <family val="1"/>
        <charset val="186"/>
      </rPr>
      <t xml:space="preserve">5 manevringi ratukai besisukantys apie savo ašį (360°), mažiausiai du iš jų – su stabdžiais (fiksuojami), ne mažiau kaip 1 iš jų - antistatinis.        
3. Stovo pagrindo konstrukcija metalinė. 
4. Laikikliai - kabliai,  nemažiau 2 vnt. Maksimalus išlaikomas svoris vienam kabliui  ne mažiau 1 kg. 
5. Stovas ir kabliai turi būti iš nerūdijančio plieno, atsparūs dezinfekcinėms medžiagoms. 
6. Stovo aukštis reguliuojamas </t>
    </r>
    <r>
      <rPr>
        <sz val="11"/>
        <color theme="1"/>
        <rFont val="Times New Roman"/>
        <family val="1"/>
        <charset val="186"/>
      </rPr>
      <t>ne siauresnėse ribose</t>
    </r>
    <r>
      <rPr>
        <sz val="11"/>
        <rFont val="Times New Roman"/>
        <family val="1"/>
        <charset val="186"/>
      </rPr>
      <t xml:space="preserve"> kaip nuo 150 cm - 200 cm.
7. Garantinis laikotarpis ne mažiau 24 mėn.                                                       </t>
    </r>
  </si>
  <si>
    <t>6</t>
  </si>
  <si>
    <r>
      <t>1. Skirtas infuzinių tirpalų ir skysčių pašildymui.
2. Talpina ne mažiau kaip 2 pusės litro infuzinio tirpalo butelius. 
3. Maitinimas: 12 V nuo bet kokio tipo automobilio.  
4. Krepšys turi palaikyti  38° (±4°) C temperatūrą.
5. Infuzinis tirpalas lašinamas tiesiogiai iš krepšio.
6. Krepšio išmatavimai ne didesni nei 290 mm x 160 mm x 350 mm.</t>
    </r>
    <r>
      <rPr>
        <sz val="11"/>
        <color rgb="FFFF0000"/>
        <rFont val="Times New Roman"/>
        <family val="1"/>
        <charset val="186"/>
      </rPr>
      <t xml:space="preserve"> </t>
    </r>
    <r>
      <rPr>
        <sz val="11"/>
        <rFont val="Times New Roman"/>
        <family val="1"/>
        <charset val="186"/>
      </rPr>
      <t xml:space="preserve">
7. Krepšio svoris ne didesnis kaip 1,5 kg. 
8. Garantija ne mažiau kaip 24 mėn. </t>
    </r>
  </si>
  <si>
    <t>7</t>
  </si>
  <si>
    <t>7.1</t>
  </si>
  <si>
    <t xml:space="preserve">1. Integruotas akumuliatorius.
2. Galimas gręžimų skaičius ne mažiau nei 500 kartų.
3. Šviesinė indikacija parodanti akumuliatoriaus išsikrovimą.
4. Svoris ne daugiau 500 gr.
5. Kompaktiškas ir tvirtas dėklas. 
6. Garantija ne mažiau 24 mėn. </t>
  </si>
  <si>
    <t>7.2</t>
  </si>
  <si>
    <t xml:space="preserve">1. Pagamintos iš nerūdijančio plieno.
2. Adatos storis ne daugiau kaip 1,8 mm.
3. Adatos trijų skirtingų ilgių: 15 mm; 25 mm; 45 mm pasirinktinai.
4. Adatos turi būti su gylio žymenimis.
5. Sudėtyje nėra latekso.
6. Būtinas adatos stabilizatorius prie paciento kūno.
7. Rinkinį sudaro: adata, infuzijos jungtis, apsauga panaudotai adatai, adatos stabilizavimo tvarstis.
8. Adatos steriliai įpakuotos. Pakuotėje ne mažiau 5  vnt. adatų. </t>
  </si>
  <si>
    <t>8</t>
  </si>
  <si>
    <t>1. Knygą sudaro ne mažiau kaip 14 skirtingų paveikslėlių.
2. Knygos viršelis ir puslapiai turi būti iš kieto popieriaus.</t>
  </si>
  <si>
    <t>9</t>
  </si>
  <si>
    <t>1. Mentelė skirta pridengti akį atliekant regėjimo aštrumo tyrimą. 2. Pagaminta iš plastiko ar kitos dezinfekcinėms priemonėms atsparios medžiagos.</t>
  </si>
  <si>
    <t>10</t>
  </si>
  <si>
    <r>
      <rPr>
        <sz val="11"/>
        <rFont val="Times New Roman"/>
        <family val="1"/>
        <charset val="186"/>
      </rPr>
      <t xml:space="preserve">1. Skirti saugiai perkelti/imobilizuoti sužeistąjį.
2. Konstrukcija: pagaminti iš dviejų atskirų dalių, kurios tarpusavyje susijungia pakišus jas po pacientu. 
3. Rėmas pagamintas iš aliuminio arba plastiko. </t>
    </r>
    <r>
      <rPr>
        <sz val="11"/>
        <color rgb="FFFF0000"/>
        <rFont val="Times New Roman"/>
        <family val="1"/>
        <charset val="186"/>
      </rPr>
      <t xml:space="preserve">
</t>
    </r>
    <r>
      <rPr>
        <sz val="11"/>
        <rFont val="Times New Roman"/>
        <family val="1"/>
        <charset val="186"/>
      </rPr>
      <t xml:space="preserve">4. Neštuvų ilgis reguliuojamas pagal paciento ūgį ne siauresnėse ribose kaip 165-200 cm.  
5. Maksimali apkrova ne mažiau 150 kg.
6. Susilanksto transportavimui/saugojimui. 
7. Svoris ne didesnis nei 8 kg.
8. Neštuvų paviršius lengvai valomas.
9. Komplektacijoje 3 imobilizacijos diržai su greitomis sagtimis.
10. Garantija ne mažiau 24 mėn. </t>
    </r>
  </si>
  <si>
    <t>11</t>
  </si>
  <si>
    <r>
      <t xml:space="preserve">1. Skirta greitam ir paprastam suaugusiųjų pacientų su įtariama </t>
    </r>
    <r>
      <rPr>
        <sz val="11"/>
        <rFont val="Times New Roman"/>
        <family val="1"/>
        <charset val="186"/>
      </rPr>
      <t>stuburo trauma imobilizavimui. 
2. Prekės komplektacija: lenta su atrama galvai ir su  ne mažiau kaip 3 (trimis) fiksavimo diržais</t>
    </r>
    <r>
      <rPr>
        <sz val="11"/>
        <color theme="1"/>
        <rFont val="Times New Roman"/>
        <family val="1"/>
        <charset val="186"/>
      </rPr>
      <t xml:space="preserve">.
</t>
    </r>
    <r>
      <rPr>
        <sz val="11"/>
        <rFont val="Times New Roman"/>
        <family val="1"/>
        <charset val="186"/>
      </rPr>
      <t xml:space="preserve">3. Lentos matmenys:  ilgis 80 </t>
    </r>
    <r>
      <rPr>
        <sz val="11"/>
        <rFont val="Calibri"/>
        <family val="2"/>
        <charset val="186"/>
      </rPr>
      <t>±</t>
    </r>
    <r>
      <rPr>
        <sz val="9.9"/>
        <rFont val="Times New Roman"/>
        <family val="1"/>
        <charset val="186"/>
      </rPr>
      <t xml:space="preserve"> 5</t>
    </r>
    <r>
      <rPr>
        <sz val="11"/>
        <rFont val="Times New Roman"/>
        <family val="1"/>
        <charset val="186"/>
      </rPr>
      <t xml:space="preserve"> cm, plotis 35 ± 5 cm, storis ≥ 1,5 cm.</t>
    </r>
    <r>
      <rPr>
        <sz val="11"/>
        <color theme="1"/>
        <rFont val="Times New Roman"/>
        <family val="1"/>
        <charset val="186"/>
      </rPr>
      <t xml:space="preserve">
4. Svoris: ne daugiau kaip 3,2 kg
5. Garantija ne mažiau kaip 24 mėn. </t>
    </r>
  </si>
  <si>
    <t>12</t>
  </si>
  <si>
    <t xml:space="preserve">1. Skirtas paciento imobilizavimui, Kendrix tipo. Imobilizuoja liemenį, galvą ir kaklą. 
2. Turi būti rankenos, skirtos suimti pacientą  ir jį ištraukti iš uždarų erdvių.
3. Įrenginys su spalvomis pažymėtais dirželiais ir sagtimis. 
4. Laidus rentgeno spinduliams.
5. Komplektacijoje turi būti: 
5.1. galvos dirželiai, ne mažiau 2 vnt. 
5.2. dėklas.
6. Garantija ne mažiau 24 mėn. </t>
  </si>
  <si>
    <t>1. Vienkartinis mirusiųjų kūnų maišas.
2. Pagamintas iš nailono (polivinilacetato) ar lygiavertės medžiagos.
3. Nepermatomas, nepralaidus skysčiams, lengvai užtraukiamas per visą ilgį vienu arba dvigubu užtrauktuku. 
4. Išlaiko svorį ne mažiau kaip 135 kg.
5. Matmenys:  90 ( ± 10) cm x 220 cm ( ± 20) cm.
6. Ne mažiau kaip dvi rankenos abiejuose maišo galuose.</t>
  </si>
  <si>
    <t xml:space="preserve">Inklinometras, mechaninis </t>
  </si>
  <si>
    <r>
      <t xml:space="preserve">1. Skirtas judesių diapozonui matuoti (kaklo, pečių, alkūnės, riešo, klubo, kelio, kulkšnies ir stuburo lenkimo, tiesimo, sukimosi judesiams matuoti). 
2. Mechaninis,  nešiojamas. 
</t>
    </r>
    <r>
      <rPr>
        <sz val="11"/>
        <rFont val="Times New Roman"/>
        <family val="1"/>
        <charset val="186"/>
      </rPr>
      <t xml:space="preserve">2. Skalė ne siauriau kaip  nuo 0° iki 360°. 
3. Apsauginis nešiojimo dėklas.
4. Garantija ne mažiau 12 mėn. </t>
    </r>
  </si>
  <si>
    <t xml:space="preserve">1. Skirta profesionaliam naudojimui, siekiant sumažinti rankų raumenų ar sąnarių skausmus ir kitus nemalonius simptomus, bei stimuliuoti kraujotaką.
2. Temperatūros reguliavimas ne siauresnėse ribose nei 40 - 60 °C, termometras skaitmeninis.
3.  Parafino ištirpinimas ne ilgiau kaip 8 val. 
4. Išoriniai matmenys: ne daugiau nei 60 cm x 35 cm x 50 cm.
5. Maitinimas: iš kintamojo įtampos tinklo  230V ± 10%, 50/60Hz. 
6. Komplektacija: 
6.1. Ne mažiau kaip 2,5 kg granuliuoto bekvapio parafino.
6.2. Ne mažiau kaip 5 poros šilumą laikančių pirštinių. 
7. Garantija ne mažiau kaip 24 mėn. </t>
  </si>
  <si>
    <t xml:space="preserve">1. Skirta įvairių sričių gydytojams (tame tarpe odontologams). 
2. Lengvai stumdoma, ne mažiau kaip 5 ratukų su lanku kojų atramai.
3. Kėdės atlošas figūrinis, sukamas, kad esant poreikiui būtų galima pasidėti alkūnę.
4. Kėdės sėdimosios dalies aukštis reguliuojamas hidrauliniu arba dujiniu mechanizmu ne siauresniame nei 54-70 cm diapozonu.
5. Sėdima dalis sukasi aplink savo ašį. Sėdimosios dalies diametras 40 (±2) cm. 
6. Paviršius medicininės paskirties dirbtinės odos, lengvai valoma, dezinfekuojama. Galimybė pasirinkti spalvą iš ne mažiau kaip 5 variantų.
7. Garantija ne mažiau kaip 24 mėn. </t>
  </si>
  <si>
    <t xml:space="preserve">Kėdė balno formos </t>
  </si>
  <si>
    <t xml:space="preserve">1. Kėdė gydytojui odontologui, balno formos, dviejų dalių (kėdės sėdimoji dalis padalinta į dvi dalis).
2. Skirta naudoti vyrams.
3. Laisvai stumdoma, ne mažiau kaip 5 ratukų.
4. Reguliuojamas sėdynės plotis.
5. Kėdės aukštis reguliuojamas ne siauresnėse ribose kaip 60-85 cm.
5. Dirbtinės odos, lengvai valoma, dezinfekuojama. 
6. Galimybė pasirinkti iš ne mažiau kaip 3 spalvos variantų.
7. Maksimali kėdės apkrova ne mažiau 110 kg. 
8. Garantija ne mažiau 24 mėn. </t>
  </si>
  <si>
    <t>1. Skirta bendrajai paciento apžiūrai atlikti.
2. Gulimas paviršius iš dviejų dalių. 
3. Rankiniu būdu reguliuojamas galvos atramos pasvirimo kampas, ne siauresnėse kaip 0⁰-30⁰ ribose.
4. Rėmo konstrukcija pagaminta iš plieno arba lygiavertės medžiagos, atspari korozijai, braižymui, dezinfekcinėms medžiagoms.
5. Lovos kojos papildomai sutvirtintos skersiniais išilgai lovos ilgio arba pločio.
6. Lovos gultas padengtas medicininės paskirties dirbtine oda, atsparia plovimui ir dezinfekcinių medžiagų poveikiui.
7. Su vienkartinio patiesalo laikikliu.
8. Lovos matmenys: ilgis 200 (±10 ) cm x  plotis 65 (±10)  cm x aukštis (60±5) cm.
9. Maksimali apkrova ne mažiau 180 kg.  
10. Galimybė pasirinkti iš ne mažiau kaip 3 spalvos variantų.
11. Garantinis laikotarpis ne mažiau 24 mėn.</t>
  </si>
  <si>
    <t>1. Skirta medicinos personalui, be porankių. 
2. Ne mažiau kaip 5 ratukų su lanku kojų atramai.
3. Sėdynė apvali (tabletės tipo),  apmušalas besiūlis, atsparus valymo priemonėms. 
4. Aukštis reguliuojamas hidrauliniu arba dujiniu mechanizmu ne siauresniame nei 60-67 cm diapozone.
5 Garantija ne mažiau 24 mėn.</t>
  </si>
  <si>
    <t>1. Prietaisas skirtas akių ir ausų apžiūrai. 
2. Komplektacija ne mažiau, kaip:  
2.1. Otoskopas su daugkartinio naudojimo ausų spekulėmis, ne mažiau 3 skirtingų dydžių. 
2.2. Oftalmoskopas. Dioptrijos ne siauresnėse ribose, kaip -20D iki +20D. 
2.3. Nosies skėtiklis, 1 vnt.
2.4. Gerklų veidrodėliai, 2 vnt. 
2.5. Špatelio laikiklis, 1 vnt. 
2.6. Lenktas šviesolaidis, 1 vnt.
2.7. Rankena, 1 vnt. 
2.8. Pakrovimo stotelė ir USB pakrovimo kabelis arba maitinimas nuo baterijų.
2.9. Kietas dėklas ar plastikinė dėžutė skirta laikymui ir transportavimui. 
3. Garantija ne mažiau kaip 24 mėnesiai.</t>
  </si>
  <si>
    <t>1. Turi tikti otoskopui Sigma F.O (31584).
2. Reikalingi dydžiai: Ø 2,5 mm, Ø 4 mm. 
3. Vienkartiniai, pakuotė ne mažiau 100 vnt.</t>
  </si>
  <si>
    <t xml:space="preserve">1. Pagaminta iš nerūdijančio plieno,  kvadrato formos. 
2. Matmenys: 20 cm (±2 cm) x 10 cm (±2 cm)  x 2 cm (± 0,5cm).  
3. Indą galima sterilizuoti. </t>
  </si>
  <si>
    <t xml:space="preserve">1. Vienkartinis.
2. Universalaus dydžio skirto suaugusiems pacientams arba su keičiama 3 arba 4 dydžio Macintosh tipo mentele.
3. Su integruotu LED šviesos šaltiniu arba lygiaverčiu.
4. Laringoskopas atsaprus karščiui, šalčiui bei smūgiams, tai turi būti patvirtinta BS EN ISO 7376:2020 arba lygiaverčiu standartu.
5. Įpakuotas sandariame maišelyje.
6. Tinkamumo naudoti terminas ne mažiau 60 proc. viso prekės tinkamumo naudoti termnino.
</t>
  </si>
  <si>
    <r>
      <t xml:space="preserve">1. Paskirtis - baktericidinė lempa su UV spindulių šaltiniu (-iais), skirta patalpų oro antibakteriniam poveikiui, uždaro tipo.
2. Tvirtinimas: 
2.1. Ant mobilaus stovo;
2.2. Stovas su stovėjimo stabdžiais.
3. Lempos padėtis vertikali.
4. UV spindulių šaltinis (-ai):
4.1. UV lempa (-os);
4.2. Lempos (-ų) bendra darbinė galia ≥ 60 W
5. Lempos darbinis resursas nemažiau 8000 val. 
6. Veikimas - nepertraukiamas, turi turėti veikimo laikmatį.
7. Veikimo principas - su priverstine oro cirkuliacija (su ventiliatoriumi (-iais).
8. Naudojimas - galima naudoti patalpoje esant žmonėms. 
9. Oro srautas - ne mažiau kaip 100 m3/val.
10. Gali būti naudojama ne mažiau, kaip 8 h nepertraukiamai.
11. Maitinimas - iš 230 </t>
    </r>
    <r>
      <rPr>
        <sz val="11"/>
        <color theme="1"/>
        <rFont val="Calibri"/>
        <family val="2"/>
        <charset val="186"/>
      </rPr>
      <t>±</t>
    </r>
    <r>
      <rPr>
        <sz val="9.9"/>
        <color theme="1"/>
        <rFont val="Times New Roman"/>
        <family val="1"/>
        <charset val="186"/>
      </rPr>
      <t xml:space="preserve">10 % </t>
    </r>
    <r>
      <rPr>
        <sz val="11"/>
        <color theme="1"/>
        <rFont val="Times New Roman"/>
        <family val="1"/>
        <charset val="186"/>
      </rPr>
      <t>V, 50/60 Hz elektros tinklo. 
12. Garantija ne mažiau 24 mėn.</t>
    </r>
  </si>
  <si>
    <r>
      <t>1. Medicininis staliukas su 2 įgilintomis lentynėlėmis.
2. Papildomi vamzdiniai borteliai arba strypeliai virš lentynų iš ne mažiau, kaip 3-jų pusių. 
3. Dvi stūmimo rankenos iš abiejų vežimėlio galų. 
4. Mobilus, manevringas su 4 ratukais (ne mažiau kaip 2 iš jų su stabdžiais).
5. Rėmo konstrukcija vientisa nerūdijančio plieno (be sujungiamųjų elementų), paviršiai ir konstrukcija turi būti plaunami, atsparūs dezinfekcinių medžiagų poveikiui.
6. Atlaikoma apkrova ne mažiau 30 kg. 
7. Vežimėlio matmenys: ilgis 80 (</t>
    </r>
    <r>
      <rPr>
        <sz val="11"/>
        <color theme="1"/>
        <rFont val="Calibri"/>
        <family val="2"/>
        <charset val="186"/>
      </rPr>
      <t>±</t>
    </r>
    <r>
      <rPr>
        <sz val="11"/>
        <color theme="1"/>
        <rFont val="Times New Roman"/>
        <family val="1"/>
        <charset val="186"/>
      </rPr>
      <t>10) cm, plotis 50 (±3) cm , aukštis 80 (±10) cm. 
8. Garantija ne mažiau 24 mėn.</t>
    </r>
  </si>
  <si>
    <t>1. Pagamintas iš porolono.
2. Su nuimamu užvalkalu. 
3. Užvalkalas iš dirbtinės odos arba lygiavertės medžiagos, su užtrauktu. 
4. Volelio ilgis 40 (±5) cm, diametras 15 (±3) cm.
5. Garantija ne mažiau 24 mėn.</t>
  </si>
  <si>
    <t>1. Gali matuoti temperatūrą oraliniu, aksiliariniu ir rektaliniu būdu. 
2. Su galiojančia metrologine patikra.
3. Garsinis signalas, paskutinio matavimo atmintis.
4. Minimali matavimo trukmė - ne ilgiau kaip 60 s, maksimali ne ilgiau kaip 300 s.
5. Skaitmeninis LCD ekranas.
6. Valdomas vienu mygtuku.
7. Nepralaidus skysčiams ir atsparus dezinfekcinėms medžiagoms.
8. Matavimo ribos ne siauresnės 32⁰C – 42⁰C, matavimo tikslumas kas 0,1⁰C ne siauresniame diapozone kaip 35,5⁰C – 40⁰C .
9. Komplektacijoje kartu su keičiamais elementais.
10. Lankstus.
11. Su apsauginiu dėklu.
12. Garantija ne mažiau 24 mėn.</t>
  </si>
  <si>
    <r>
      <t>1. Skirti iškelti pacientą iš siaurų vietų, kelti horizontaliai bei vertikaliai.
2. Pagaminti iš tvirto, mažo tankio polietileno arba lygiavertės medžiagos.
3. Susukami, naudojami taktinėje aplinkoje, gali būti nešami ant nugaros ar pritvirtinami transporto priemonėje.
4. Neštuvų diržai iš tvirto nailono, sustiprinto plieniniais tvirtinimo elementais prie lentos pagrindo.
5. Neštuvų ilgis 200-250 cm.
6. Plotis ne mažiau 60 cm.
7. Visos neštuvų fiksavimo sagtys turi būti</t>
    </r>
    <r>
      <rPr>
        <i/>
        <sz val="11"/>
        <rFont val="Times New Roman"/>
        <family val="1"/>
        <charset val="186"/>
      </rPr>
      <t xml:space="preserve"> Cobra </t>
    </r>
    <r>
      <rPr>
        <sz val="11"/>
        <rFont val="Times New Roman"/>
        <family val="1"/>
        <charset val="186"/>
      </rPr>
      <t xml:space="preserve">tipo arba lygiavertės, kurios neužsifiksuoja, jei nėra tinkamai užsegtos, t.y. su apsauga nuo netyčinio atsisegimo net ir esant apkrovai.
8. Neštuvai turi turėti tvirtinimus plūdurams.
9. Neštuvuose turi būti angos horizontalaus kėlimo diržų pravedimui.
10. Neštuvų apatinėje (kojų) dalyje turi būti galimybė tvirtinti virvę, kuri paciento kėlimo metu neleistų lentai suktis. 
11. Neštuvų komplektą sudaro ne mažiau, kaip: 
- Neštuvai - 1 vnt;
- Neštuvų transportavimo kuprinė - 1 vnt;
- Horizontalūs pakėlimo diržai -  pora;
- Tempimo diržas - 1 vnt;
- D formos karabinas - 2 vnt;
- Šoniniai gelbėjimo plūdurai - pora;
- Krūtinės pagalvėlė - 1 vnt;
- CO2 balionėliai - 2 vnt (jei reikalingi plūdurų ir/ar krūtinės pagalvėlės pripūtimui);
- Saugumo virvė - 1 vnt; 
12. Neštuvų spalva -  </t>
    </r>
    <r>
      <rPr>
        <i/>
        <sz val="11"/>
        <rFont val="Times New Roman"/>
        <family val="1"/>
        <charset val="186"/>
      </rPr>
      <t>olive green,</t>
    </r>
    <r>
      <rPr>
        <sz val="11"/>
        <rFont val="Times New Roman"/>
        <family val="1"/>
        <charset val="186"/>
      </rPr>
      <t xml:space="preserve"> žalia, juoda ar kita maskuojanti spalva.
13. Garantija ne mažiau 24 mėn.
</t>
    </r>
  </si>
  <si>
    <t>III. ŽENKLINIMAS, PAKAVIMAS IR PRIĖMIMAS</t>
  </si>
  <si>
    <t xml:space="preserve">5. Prekių ženklinimas turi atitikti Europos Parlamento ir Tarybos reglamento (ES) 2017/745 dėl medicinos priemonių  nustatytus ir šioje techninėje specifikacijoje nurodytus reikalavimus. </t>
  </si>
  <si>
    <t>7. Prekės priimamos vadovaujantis pirkimo-pardavimo sutartyje nustatytais reikalavimais.</t>
  </si>
  <si>
    <t xml:space="preserve">8.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</si>
  <si>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(Tiekėjo arba jo įgalioto asmens pareigų pavadinimas)</t>
  </si>
  <si>
    <t>(Parašas)</t>
  </si>
  <si>
    <t xml:space="preserve">(Vardas ir pavardė) </t>
  </si>
  <si>
    <t>___________________</t>
  </si>
  <si>
    <t>QrX KIT5002</t>
  </si>
  <si>
    <t xml:space="preserve">CL0001 </t>
  </si>
  <si>
    <t>Mirage Health Group, Didžioji Britanija</t>
  </si>
  <si>
    <t>ProPulse 17 KIT6100</t>
  </si>
  <si>
    <t>Fazzini, Italija</t>
  </si>
  <si>
    <t>ANTITRAUMA STRETCHER, 630</t>
  </si>
  <si>
    <r>
      <t xml:space="preserve">1. Skirtas pašalinti iš ausų sieros kamščius, daugkartinio naudojimo. 
2. Mobilus, veikiantis nuo išorinio energijos šaltinio.
3. Reguliuojamas galingumas.
4. Įjungimo/ išjungimo valdymas kojinio pulto pagalba.
5. Keičiami vienkartiniai antgaliai.
6. Greitas dezinfekcijos ciklas ir paruošimas kitam pacientui - 10 min.
7. Komplekte yra: plovimo prietaisas, AC adapteris, kojinis įjungimo pultas.
8. Komplekte 100 vnt vienkartinių antgalių. 
9. Garantija 24 mėn. </t>
    </r>
    <r>
      <rPr>
        <b/>
        <i/>
        <sz val="11"/>
        <color theme="1"/>
        <rFont val="Times New Roman"/>
        <family val="1"/>
        <charset val="186"/>
      </rPr>
      <t xml:space="preserve">Gamintojo dokumentai 2 p.d. 1-2 psl., 5-6 psl., 23 psl., 27 psl., 36 psl.
</t>
    </r>
  </si>
  <si>
    <r>
      <t xml:space="preserve">1. Tinka siūlomam ausies plovimo prietaisui.
2. Vienkartiniai.
3. Pakuotė 100 vnt. </t>
    </r>
    <r>
      <rPr>
        <b/>
        <i/>
        <sz val="11"/>
        <color theme="1"/>
        <rFont val="Times New Roman"/>
        <family val="1"/>
        <charset val="186"/>
      </rPr>
      <t>Gamintojo dokumentai 2 p.d.</t>
    </r>
    <r>
      <rPr>
        <sz val="11"/>
        <color theme="1"/>
        <rFont val="Times New Roman"/>
        <family val="1"/>
        <charset val="186"/>
      </rPr>
      <t xml:space="preserve"> </t>
    </r>
    <r>
      <rPr>
        <b/>
        <i/>
        <sz val="11"/>
        <color theme="1"/>
        <rFont val="Times New Roman"/>
        <family val="1"/>
        <charset val="186"/>
      </rPr>
      <t>1-2 psl., 20 psl.</t>
    </r>
  </si>
  <si>
    <r>
      <t xml:space="preserve">1. Tinka siūlomam ausies plovimo prietaisui.
2. Yra tinkamos naudoti pagal prietaiso priežiūros reikalavimus ir instrukcijas.
3. Tablečių tinkamumo naudoti terminas pristatymo metu bus ne trumpesnis nei 60 procentų viso prekės tinkamumo naudoti termnino. </t>
    </r>
    <r>
      <rPr>
        <b/>
        <i/>
        <sz val="11"/>
        <color theme="1"/>
        <rFont val="Times New Roman"/>
        <family val="1"/>
        <charset val="186"/>
      </rPr>
      <t>Gamintojo dokumentai 2 p.d. 20 psl.</t>
    </r>
    <r>
      <rPr>
        <b/>
        <sz val="11"/>
        <color theme="1"/>
        <rFont val="Times New Roman"/>
        <family val="1"/>
        <charset val="186"/>
      </rPr>
      <t xml:space="preserve">, </t>
    </r>
    <r>
      <rPr>
        <b/>
        <i/>
        <sz val="11"/>
        <color theme="1"/>
        <rFont val="Times New Roman"/>
        <family val="1"/>
        <charset val="186"/>
      </rPr>
      <t>27-28 psl., 35-36 psl.</t>
    </r>
  </si>
  <si>
    <r>
      <t xml:space="preserve">1. Juostelės ilgis 200 cm.
2. Gradavimas  kas 1 mm.
3. Supakuota standžiame dėkle.
4. Automatinis juostelės įtraukimas mygtuku. </t>
    </r>
    <r>
      <rPr>
        <b/>
        <i/>
        <sz val="11"/>
        <rFont val="Times New Roman"/>
        <family val="1"/>
        <charset val="186"/>
      </rPr>
      <t>Gamintojo dokumentai 4 p.d.</t>
    </r>
    <r>
      <rPr>
        <sz val="11"/>
        <rFont val="Times New Roman"/>
        <family val="1"/>
        <charset val="186"/>
      </rPr>
      <t>; https://comed.fr/en/search?controller=search&amp;s=4444460</t>
    </r>
  </si>
  <si>
    <r>
      <t>1. Knygą sudaro 24 skirtingi paveikslėliai.
2. Knygos viršelis ir puslapiai yra iš kieto popieriaus. G</t>
    </r>
    <r>
      <rPr>
        <b/>
        <i/>
        <sz val="11"/>
        <rFont val="Times New Roman"/>
        <family val="1"/>
        <charset val="186"/>
      </rPr>
      <t>amintojo dokumentai 8 p.d. 1 psl.</t>
    </r>
  </si>
  <si>
    <r>
      <t xml:space="preserve">1. Mentelė skirta pridengti akį atliekant regėjimo aštrumo tyrimą. 2. Pagaminta iš plastiko. </t>
    </r>
    <r>
      <rPr>
        <b/>
        <i/>
        <sz val="11"/>
        <color theme="1"/>
        <rFont val="Times New Roman"/>
        <family val="1"/>
        <charset val="186"/>
      </rPr>
      <t>Gamintojo dokumentai 9 p.d. 1-2 psl.</t>
    </r>
  </si>
  <si>
    <r>
      <rPr>
        <sz val="11"/>
        <rFont val="Times New Roman"/>
        <family val="1"/>
        <charset val="186"/>
      </rPr>
      <t>1. Skirti saugiai perkelti/imobilizuoti sužeistąjį.
2. Konstrukcija: pagaminti iš dviejų atskirų dalių, kurios tarpusavyje susijungia pakišus jas po pacientu. 
3. Rėmas pagamintas iš aliuminio.</t>
    </r>
    <r>
      <rPr>
        <sz val="11"/>
        <color rgb="FFFF0000"/>
        <rFont val="Times New Roman"/>
        <family val="1"/>
        <charset val="186"/>
      </rPr>
      <t xml:space="preserve">
</t>
    </r>
    <r>
      <rPr>
        <sz val="11"/>
        <rFont val="Times New Roman"/>
        <family val="1"/>
        <charset val="186"/>
      </rPr>
      <t xml:space="preserve">4. Neštuvų ilgis reguliuojamas pagal paciento ūgį ribose  170-205 cm.  
5. Maksimali apkrova 159 kg.
6. Susilanksto transportavimui/saugojimui. 
7. Svoris 7,5 kg.
8. Neštuvų paviršius lengvai valomas.
9. Komplektacijoje 3 imobilizacijos diržai su greitomis sagtimis.
10. Garantija 24 mėn. </t>
    </r>
    <r>
      <rPr>
        <b/>
        <i/>
        <sz val="11"/>
        <rFont val="Times New Roman"/>
        <family val="1"/>
        <charset val="186"/>
      </rPr>
      <t>Gamintojo dokumentai 10 p.d. 1 psl., 18 psl.</t>
    </r>
  </si>
  <si>
    <r>
      <t>1. Prietaisas skirtas akių ir ausų apžiūrai. 
2. Komplektacija:  
2.1. Otoskopas su daugkartinio naudojimo ausų spekulėmis, 3 skirtingų dydžių. 
2.2. Oftalmoskopas. Dioptrijos ribose -35D iki +40D. 
2.3. Nosies skėtiklis, 1 vnt.
2.4. Gerklų veidrodėliai, 2 vnt. 
2.5. Špatelio laikiklis, 1 vnt. 
2.6. Lenktas šviesolaidis, 1 vnt.
2.7. Rankena, 1 vnt. 
2.8. Maitinimas nuo baterijų.
2.9. Kietas dėklas skirtas laikymui ir transportavimui. 
3. Garantija 24 mėnesiai.</t>
    </r>
    <r>
      <rPr>
        <b/>
        <i/>
        <sz val="11"/>
        <color theme="1"/>
        <rFont val="Times New Roman"/>
        <family val="1"/>
        <charset val="186"/>
      </rPr>
      <t xml:space="preserve"> Gamintojo dokumentai 20 p.d.</t>
    </r>
    <r>
      <rPr>
        <sz val="11"/>
        <color theme="1"/>
        <rFont val="Times New Roman"/>
        <family val="1"/>
        <charset val="186"/>
      </rPr>
      <t xml:space="preserve"> </t>
    </r>
    <r>
      <rPr>
        <b/>
        <i/>
        <sz val="11"/>
        <color theme="1"/>
        <rFont val="Times New Roman"/>
        <family val="1"/>
        <charset val="186"/>
      </rPr>
      <t>9-10 psl., 22 psl.</t>
    </r>
  </si>
  <si>
    <r>
      <t>1. Tinka otoskopui Sigma F.O (31584).
2. Reikalingi dydžiai: Ø 2,5 mm, Ø 4 mm. 
3. Vienkartiniai, pakuotė 100 vnt.</t>
    </r>
    <r>
      <rPr>
        <b/>
        <i/>
        <sz val="11"/>
        <color theme="1"/>
        <rFont val="Times New Roman"/>
        <family val="1"/>
        <charset val="186"/>
      </rPr>
      <t xml:space="preserve"> Gamintojo dokumentai 21 p.d. 51 psl.</t>
    </r>
  </si>
  <si>
    <r>
      <t xml:space="preserve">1. Paskirtis - baktericidinė lempa su UV spindulių šaltiniu (-iais), skirta patalpų oro antibakteriniam poveikiui, uždaro tipo.
2. Tvirtinimas: 
2.1. Ant mobilaus stovo;
2.2. Stovas su stovėjimo stabdžiais.
3. Lempos padėtis vertikali.
4. UV spindulių šaltinis (-ai):
4.1. UV lempa (-os);
4.2. Lempos (-ų) bendra darbinė galia 60 W
5. Lempos darbinis resursas 9000 val. 
6. Veikimas - nepertraukiamas, turi veikimo laikmatį.
7. Veikimo principas - su priverstine oro cirkuliacija (su ventiliatoriumi (-iais).
8. Naudojimas - galima naudoti patalpoje esant žmonėms. 
9. Oro srautas - 132 m3/val.
10. Gali būti naudojama 8 h nepertraukiamai.
11. Maitinimas - iš 230V, 50 Hz elektros tinklo. 
12. Garantija  24 mėn. </t>
    </r>
    <r>
      <rPr>
        <b/>
        <i/>
        <sz val="11"/>
        <color theme="1"/>
        <rFont val="Times New Roman"/>
        <family val="1"/>
        <charset val="186"/>
      </rPr>
      <t xml:space="preserve"> Gamintojo dokumentai 24 p.d. 1-3 psl., 5  psl., 10 psl., 15 psl.,</t>
    </r>
  </si>
  <si>
    <t xml:space="preserve">Taip </t>
  </si>
  <si>
    <t>Taip</t>
  </si>
  <si>
    <r>
      <rPr>
        <b/>
        <i/>
        <sz val="10"/>
        <rFont val="Times New Roman"/>
        <family val="1"/>
      </rPr>
      <t>Taip</t>
    </r>
    <r>
      <rPr>
        <i/>
        <sz val="10"/>
        <rFont val="Times New Roman"/>
        <family val="1"/>
        <charset val="186"/>
      </rPr>
      <t>/Ne</t>
    </r>
  </si>
  <si>
    <t xml:space="preserve">Viešųjų pirkimų specialistė </t>
  </si>
  <si>
    <t>Jurgita Žaliauskienė</t>
  </si>
  <si>
    <t>UAB „Medita“</t>
  </si>
  <si>
    <t>Vilnius</t>
  </si>
  <si>
    <t>Aviečių g. 14, LT-08415 Vilnius</t>
  </si>
  <si>
    <t>LT103237219</t>
  </si>
  <si>
    <t>A/s LT06 7044 0600 0091 4603, AB SEB bankas, banko kodas 70440</t>
  </si>
  <si>
    <t>Viešųjų pirkimų specialistė Jurgita Žaliauskienė</t>
  </si>
  <si>
    <t>(0~5) 272 03 72, +370 699 68120</t>
  </si>
  <si>
    <t>Direktorius Aivaras Pliauckys</t>
  </si>
  <si>
    <t>vadybininkė Gintarė Viliošienė, telefonas +370 656 95 536; gintare.viliosiene@medita.lt</t>
  </si>
  <si>
    <t>Nesudaryta</t>
  </si>
  <si>
    <t>Ne</t>
  </si>
  <si>
    <t>UAB „Medita” įgaliojimas (konfidencialu)</t>
  </si>
  <si>
    <t>LR juridinių asmenų registro išplėstinis išrašas (konfidencialu)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</si>
</sst>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1"/>
      <color rgb="FFFF0000"/>
      <name val="Calibri"/>
      <family val="2"/>
      <charset val="186"/>
      <scheme val="minor"/>
    </font>
    <font>
      <sz val="12"/>
      <name val="Times New Roman"/>
      <family val="1"/>
      <charset val="186"/>
    </font>
    <font>
      <b/>
      <sz val="12"/>
      <name val="Times New Roman"/>
      <family val="1"/>
      <charset val="186"/>
    </font>
    <font>
      <b/>
      <sz val="12"/>
      <color rgb="FFFF0000"/>
      <name val="Times New Roman"/>
      <family val="1"/>
      <charset val="186"/>
    </font>
    <font>
      <sz val="10"/>
      <name val="Arial"/>
      <family val="2"/>
      <charset val="186"/>
    </font>
    <font>
      <sz val="12"/>
      <name val="Calibri"/>
      <family val="2"/>
      <charset val="186"/>
      <scheme val="minor"/>
    </font>
    <font>
      <b/>
      <sz val="11"/>
      <name val="Times New Roman"/>
      <family val="1"/>
      <charset val="186"/>
    </font>
    <font>
      <b/>
      <sz val="10"/>
      <name val="Times New Roman"/>
      <family val="1"/>
      <charset val="186"/>
    </font>
    <font>
      <i/>
      <sz val="12"/>
      <name val="Times New Roman"/>
      <family val="1"/>
      <charset val="186"/>
    </font>
    <font>
      <sz val="11"/>
      <name val="Times New Roman"/>
      <family val="1"/>
      <charset val="186"/>
    </font>
    <font>
      <i/>
      <sz val="10"/>
      <name val="Times New Roman"/>
      <family val="1"/>
      <charset val="186"/>
    </font>
    <font>
      <sz val="11"/>
      <color rgb="FFFF0000"/>
      <name val="Times New Roman"/>
      <family val="1"/>
      <charset val="186"/>
    </font>
    <font>
      <sz val="11"/>
      <name val="Calibri"/>
      <family val="2"/>
      <charset val="186"/>
    </font>
    <font>
      <sz val="9.9"/>
      <name val="Times New Roman"/>
      <family val="1"/>
      <charset val="186"/>
    </font>
    <font>
      <sz val="11"/>
      <color theme="1"/>
      <name val="Calibri"/>
      <family val="2"/>
      <charset val="186"/>
    </font>
    <font>
      <sz val="9.9"/>
      <color theme="1"/>
      <name val="Times New Roman"/>
      <family val="1"/>
      <charset val="186"/>
    </font>
    <font>
      <i/>
      <sz val="11"/>
      <name val="Times New Roman"/>
      <family val="1"/>
      <charset val="186"/>
    </font>
    <font>
      <sz val="10"/>
      <name val="Times New Roman"/>
      <family val="1"/>
      <charset val="186"/>
    </font>
    <font>
      <b/>
      <i/>
      <sz val="11"/>
      <color theme="1"/>
      <name val="Times New Roman"/>
      <family val="1"/>
      <charset val="186"/>
    </font>
    <font>
      <b/>
      <i/>
      <sz val="11"/>
      <name val="Times New Roman"/>
      <family val="1"/>
      <charset val="186"/>
    </font>
    <font>
      <b/>
      <i/>
      <sz val="10"/>
      <name val="Times New Roman"/>
      <family val="1"/>
    </font>
    <font>
      <i/>
      <sz val="1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5">
    <xf numFmtId="0" fontId="0" fillId="0" borderId="0"/>
    <xf numFmtId="0" fontId="13" fillId="0" borderId="0"/>
    <xf numFmtId="0" fontId="13" fillId="0" borderId="0"/>
    <xf numFmtId="0" fontId="13" fillId="0" borderId="0"/>
    <xf numFmtId="0" fontId="1" fillId="0" borderId="0"/>
  </cellStyleXfs>
  <cellXfs count="156">
    <xf numFmtId="0" fontId="0" fillId="0" borderId="0" xfId="0"/>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4" xfId="0" applyFont="1" applyFill="1" applyBorder="1" applyAlignment="1">
      <alignment horizontal="center" vertical="center"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vertical="center"/>
    </xf>
    <xf numFmtId="0" fontId="7" fillId="0" borderId="0" xfId="0" applyFont="1" applyAlignment="1">
      <alignment horizontal="right" vertical="center" indent="7"/>
    </xf>
    <xf numFmtId="0" fontId="10" fillId="0" borderId="0" xfId="0" applyFont="1" applyAlignment="1">
      <alignment horizontal="right"/>
    </xf>
    <xf numFmtId="0" fontId="7" fillId="0" borderId="0" xfId="0" applyFont="1" applyAlignment="1">
      <alignment horizontal="left" vertical="center" indent="7"/>
    </xf>
    <xf numFmtId="0" fontId="7" fillId="0" borderId="0" xfId="0" applyFont="1" applyAlignment="1">
      <alignment horizontal="center" vertical="center"/>
    </xf>
    <xf numFmtId="0" fontId="12" fillId="6" borderId="1" xfId="0" applyFont="1" applyFill="1" applyBorder="1" applyAlignment="1">
      <alignment horizontal="center" vertical="center" wrapText="1"/>
    </xf>
    <xf numFmtId="0" fontId="9" fillId="0" borderId="1" xfId="0" applyFont="1" applyBorder="1"/>
    <xf numFmtId="0" fontId="15" fillId="6" borderId="1" xfId="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0" fillId="6" borderId="1" xfId="0" applyFont="1" applyFill="1" applyBorder="1" applyAlignment="1">
      <alignment horizontal="center" vertical="top" wrapText="1"/>
    </xf>
    <xf numFmtId="0" fontId="15" fillId="3" borderId="1" xfId="1" quotePrefix="1" applyFont="1" applyFill="1" applyBorder="1" applyAlignment="1">
      <alignment horizontal="center" vertical="center" wrapText="1"/>
    </xf>
    <xf numFmtId="0" fontId="15" fillId="3" borderId="1" xfId="1" applyFont="1" applyFill="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center" vertical="center"/>
    </xf>
    <xf numFmtId="0" fontId="5" fillId="3" borderId="1" xfId="0" applyFont="1" applyFill="1" applyBorder="1" applyAlignment="1">
      <alignment vertical="center" wrapText="1"/>
    </xf>
    <xf numFmtId="0" fontId="6" fillId="0" borderId="1" xfId="0" applyFont="1" applyBorder="1" applyAlignment="1" applyProtection="1">
      <alignment horizontal="left" vertical="top" wrapText="1"/>
      <protection hidden="1"/>
    </xf>
    <xf numFmtId="0" fontId="18" fillId="0" borderId="1"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pplyProtection="1">
      <alignment horizontal="left" wrapText="1"/>
      <protection hidden="1"/>
    </xf>
    <xf numFmtId="0" fontId="6" fillId="0" borderId="1" xfId="0" applyFont="1" applyBorder="1" applyAlignment="1" applyProtection="1">
      <alignment horizontal="left" vertical="center" wrapText="1"/>
      <protection hidden="1"/>
    </xf>
    <xf numFmtId="0" fontId="15" fillId="0" borderId="1" xfId="0" quotePrefix="1" applyFont="1" applyBorder="1" applyAlignment="1">
      <alignment horizontal="center" vertical="center"/>
    </xf>
    <xf numFmtId="0" fontId="5" fillId="0" borderId="1" xfId="0" applyFont="1" applyBorder="1" applyAlignment="1">
      <alignment horizontal="left" vertical="center" wrapText="1"/>
    </xf>
    <xf numFmtId="0" fontId="18" fillId="0" borderId="1" xfId="0" applyFont="1" applyBorder="1" applyAlignment="1">
      <alignment vertical="center" wrapText="1"/>
    </xf>
    <xf numFmtId="0" fontId="5" fillId="0" borderId="1" xfId="0" quotePrefix="1" applyFont="1" applyBorder="1" applyAlignment="1">
      <alignment horizontal="center" vertical="center"/>
    </xf>
    <xf numFmtId="0" fontId="15" fillId="0" borderId="1" xfId="0" applyFont="1" applyBorder="1" applyAlignment="1">
      <alignment horizontal="left" vertical="center"/>
    </xf>
    <xf numFmtId="0" fontId="18" fillId="0" borderId="1" xfId="2" applyFont="1" applyBorder="1" applyAlignment="1">
      <alignment horizontal="left" vertical="center" wrapText="1"/>
    </xf>
    <xf numFmtId="0" fontId="15" fillId="0" borderId="1" xfId="0" applyFont="1" applyBorder="1" applyAlignment="1">
      <alignment horizontal="left" vertical="center" wrapText="1"/>
    </xf>
    <xf numFmtId="0" fontId="6" fillId="0" borderId="1" xfId="0" quotePrefix="1" applyFont="1" applyBorder="1" applyAlignment="1">
      <alignment horizontal="center" vertical="center"/>
    </xf>
    <xf numFmtId="0" fontId="18" fillId="0" borderId="1" xfId="0" quotePrefix="1" applyFont="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horizontal="left" vertical="center" wrapText="1"/>
    </xf>
    <xf numFmtId="0" fontId="20" fillId="0" borderId="1" xfId="0" applyFont="1" applyBorder="1" applyAlignment="1">
      <alignment vertical="center" wrapText="1"/>
    </xf>
    <xf numFmtId="0" fontId="6" fillId="3" borderId="1" xfId="0" applyFont="1" applyFill="1" applyBorder="1" applyAlignment="1">
      <alignment vertical="center" wrapText="1"/>
    </xf>
    <xf numFmtId="0" fontId="15" fillId="3" borderId="1" xfId="0" applyFont="1" applyFill="1" applyBorder="1" applyAlignment="1">
      <alignment horizontal="left" vertical="center" wrapText="1"/>
    </xf>
    <xf numFmtId="0" fontId="6" fillId="0" borderId="1" xfId="0" applyFont="1" applyBorder="1" applyAlignment="1">
      <alignment wrapText="1"/>
    </xf>
    <xf numFmtId="0" fontId="15" fillId="3" borderId="1" xfId="3" applyFont="1" applyFill="1" applyBorder="1" applyAlignment="1">
      <alignment horizontal="left" vertical="center" wrapText="1"/>
    </xf>
    <xf numFmtId="0" fontId="6" fillId="3" borderId="1" xfId="0" applyFont="1" applyFill="1" applyBorder="1" applyAlignment="1">
      <alignment vertical="top" wrapText="1"/>
    </xf>
    <xf numFmtId="0" fontId="9" fillId="0" borderId="0" xfId="0" applyFont="1" applyAlignment="1">
      <alignment wrapText="1"/>
    </xf>
    <xf numFmtId="0" fontId="5" fillId="3" borderId="1" xfId="4" applyFont="1" applyFill="1" applyBorder="1" applyAlignment="1">
      <alignment horizontal="left" vertical="center" wrapText="1"/>
    </xf>
    <xf numFmtId="0" fontId="6" fillId="3" borderId="1" xfId="0" applyFont="1" applyFill="1" applyBorder="1" applyAlignment="1">
      <alignment horizontal="left" wrapText="1"/>
    </xf>
    <xf numFmtId="0" fontId="0" fillId="0" borderId="1" xfId="0" applyBorder="1"/>
    <xf numFmtId="0" fontId="26" fillId="0" borderId="0" xfId="0" applyFont="1"/>
    <xf numFmtId="0" fontId="26" fillId="7" borderId="26" xfId="0" applyFont="1" applyFill="1" applyBorder="1" applyAlignment="1">
      <alignment horizontal="center" vertical="top" wrapText="1"/>
    </xf>
    <xf numFmtId="0" fontId="26" fillId="7" borderId="26" xfId="0" applyFont="1" applyFill="1" applyBorder="1" applyAlignment="1">
      <alignment horizontal="center" vertical="top"/>
    </xf>
    <xf numFmtId="0" fontId="10" fillId="0" borderId="0" xfId="0" quotePrefix="1" applyFont="1" applyAlignment="1">
      <alignment horizontal="left" vertical="center" wrapText="1"/>
    </xf>
    <xf numFmtId="0" fontId="10" fillId="0" borderId="1" xfId="0" applyFont="1" applyBorder="1" applyAlignment="1">
      <alignment wrapText="1"/>
    </xf>
    <xf numFmtId="0" fontId="10" fillId="0" borderId="1" xfId="0" applyFont="1" applyBorder="1" applyAlignment="1">
      <alignment vertical="center" wrapText="1"/>
    </xf>
    <xf numFmtId="0" fontId="10" fillId="0" borderId="1" xfId="0" applyFont="1" applyBorder="1"/>
    <xf numFmtId="0" fontId="30" fillId="0" borderId="1"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quotePrefix="1" applyFont="1" applyAlignment="1">
      <alignment horizontal="center" vertical="center" wrapText="1"/>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center" wrapText="1"/>
    </xf>
    <xf numFmtId="0" fontId="6" fillId="0" borderId="0" xfId="0" applyFont="1" applyFill="1" applyAlignment="1">
      <alignment horizontal="center" vertical="center" wrapText="1"/>
    </xf>
    <xf numFmtId="0" fontId="5" fillId="0" borderId="0" xfId="0" applyFont="1" applyFill="1"/>
    <xf numFmtId="0" fontId="5" fillId="0" borderId="0" xfId="0" applyFont="1" applyFill="1" applyAlignment="1">
      <alignment horizontal="center"/>
    </xf>
    <xf numFmtId="0" fontId="6" fillId="0" borderId="1" xfId="0" applyFont="1" applyFill="1" applyBorder="1" applyAlignment="1">
      <alignment horizontal="left"/>
    </xf>
    <xf numFmtId="14" fontId="6" fillId="0" borderId="1" xfId="0" applyNumberFormat="1" applyFont="1" applyFill="1" applyBorder="1" applyProtection="1">
      <protection locked="0"/>
    </xf>
    <xf numFmtId="0" fontId="6" fillId="0" borderId="1" xfId="0" applyFont="1" applyFill="1" applyBorder="1" applyProtection="1">
      <protection locked="0"/>
    </xf>
    <xf numFmtId="0" fontId="6" fillId="0" borderId="0" xfId="0" applyFont="1" applyFill="1" applyAlignment="1">
      <alignment vertical="center" wrapText="1"/>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wrapText="1"/>
      <protection locked="0"/>
    </xf>
    <xf numFmtId="0" fontId="5" fillId="0" borderId="23" xfId="0" applyFont="1" applyFill="1" applyBorder="1"/>
    <xf numFmtId="0" fontId="5" fillId="0" borderId="23" xfId="0" applyFont="1" applyFill="1" applyBorder="1" applyAlignment="1">
      <alignment horizontal="center" wrapText="1"/>
    </xf>
    <xf numFmtId="0" fontId="5" fillId="0" borderId="23" xfId="0" applyFont="1" applyFill="1" applyBorder="1" applyAlignment="1">
      <alignment horizontal="center" vertical="center" wrapText="1"/>
    </xf>
    <xf numFmtId="0" fontId="6" fillId="0" borderId="23" xfId="0" applyFont="1" applyFill="1" applyBorder="1" applyAlignment="1">
      <alignment horizontal="center"/>
    </xf>
    <xf numFmtId="0" fontId="6" fillId="0" borderId="23" xfId="0" applyFont="1" applyFill="1" applyBorder="1" applyAlignment="1">
      <alignment horizontal="center" wrapText="1"/>
    </xf>
    <xf numFmtId="0" fontId="6" fillId="0" borderId="23" xfId="0" applyFont="1" applyFill="1" applyBorder="1"/>
    <xf numFmtId="0" fontId="6" fillId="0" borderId="23" xfId="0" applyFont="1" applyFill="1" applyBorder="1" applyAlignment="1">
      <alignment horizontal="center" vertical="center" wrapText="1"/>
    </xf>
    <xf numFmtId="0" fontId="6" fillId="0" borderId="23" xfId="0" applyFont="1" applyFill="1" applyBorder="1" applyProtection="1">
      <protection locked="0"/>
    </xf>
    <xf numFmtId="0" fontId="6" fillId="0" borderId="23" xfId="0" applyFont="1" applyFill="1" applyBorder="1" applyAlignment="1" applyProtection="1">
      <alignment horizontal="center" vertical="center" wrapText="1"/>
      <protection locked="0"/>
    </xf>
    <xf numFmtId="0" fontId="5" fillId="0" borderId="23" xfId="0" applyFont="1" applyFill="1" applyBorder="1" applyAlignment="1">
      <alignment horizontal="center"/>
    </xf>
    <xf numFmtId="0" fontId="6" fillId="0" borderId="23" xfId="0" applyFont="1" applyFill="1" applyBorder="1" applyAlignment="1" applyProtection="1">
      <alignment horizontal="center" wrapText="1"/>
      <protection locked="0"/>
    </xf>
    <xf numFmtId="0" fontId="6" fillId="0" borderId="0" xfId="0" applyFont="1" applyFill="1" applyAlignment="1">
      <alignment horizontal="center" wrapText="1"/>
    </xf>
    <xf numFmtId="0" fontId="6" fillId="0" borderId="0" xfId="0" applyFont="1" applyFill="1"/>
    <xf numFmtId="0" fontId="6" fillId="0" borderId="1" xfId="0" applyFont="1" applyFill="1" applyBorder="1" applyAlignment="1" applyProtection="1">
      <alignment horizontal="center" vertical="center" wrapText="1"/>
      <protection locked="0"/>
    </xf>
    <xf numFmtId="0" fontId="7" fillId="0" borderId="16" xfId="0" applyFont="1" applyFill="1" applyBorder="1" applyProtection="1">
      <protection locked="0"/>
    </xf>
    <xf numFmtId="0" fontId="7" fillId="0" borderId="15" xfId="0" applyFont="1" applyFill="1" applyBorder="1" applyProtection="1">
      <protection locked="0"/>
    </xf>
    <xf numFmtId="0" fontId="6" fillId="0" borderId="1" xfId="0" applyFont="1" applyFill="1" applyBorder="1" applyAlignment="1">
      <alignment vertical="center" wrapText="1"/>
    </xf>
    <xf numFmtId="0" fontId="7" fillId="0" borderId="15" xfId="0" applyFont="1" applyFill="1" applyBorder="1"/>
    <xf numFmtId="0" fontId="6" fillId="0" borderId="23" xfId="0" applyFont="1" applyFill="1" applyBorder="1" applyAlignment="1">
      <alignment vertical="center" wrapText="1"/>
    </xf>
    <xf numFmtId="0" fontId="7" fillId="0" borderId="23" xfId="0" applyFont="1" applyFill="1" applyBorder="1"/>
    <xf numFmtId="0" fontId="6" fillId="0" borderId="0" xfId="0" applyFont="1" applyFill="1" applyAlignment="1">
      <alignment vertical="center" wrapText="1"/>
    </xf>
    <xf numFmtId="49" fontId="8" fillId="0" borderId="2" xfId="0" applyNumberFormat="1" applyFont="1" applyFill="1" applyBorder="1" applyAlignment="1">
      <alignment horizontal="left" vertical="center"/>
    </xf>
    <xf numFmtId="0" fontId="7" fillId="0" borderId="22" xfId="0" applyFont="1" applyFill="1" applyBorder="1"/>
    <xf numFmtId="0" fontId="6" fillId="0" borderId="23" xfId="0" applyFont="1" applyFill="1" applyBorder="1" applyAlignment="1" applyProtection="1">
      <alignment horizontal="center" vertical="center" wrapText="1"/>
      <protection locked="0"/>
    </xf>
    <xf numFmtId="0" fontId="7" fillId="0" borderId="23" xfId="0" applyFont="1" applyFill="1" applyBorder="1" applyProtection="1">
      <protection locked="0"/>
    </xf>
    <xf numFmtId="49" fontId="8" fillId="0" borderId="2" xfId="0" applyNumberFormat="1" applyFont="1" applyFill="1" applyBorder="1" applyAlignment="1">
      <alignment horizontal="left" vertical="center" wrapText="1"/>
    </xf>
    <xf numFmtId="0" fontId="5" fillId="0" borderId="0" xfId="0" applyFont="1" applyFill="1"/>
    <xf numFmtId="0" fontId="10" fillId="0" borderId="1" xfId="0" quotePrefix="1" applyFont="1" applyBorder="1" applyAlignment="1">
      <alignment horizontal="center"/>
    </xf>
    <xf numFmtId="0" fontId="10" fillId="0" borderId="1" xfId="0" applyFont="1" applyBorder="1" applyAlignment="1">
      <alignment horizontal="center"/>
    </xf>
    <xf numFmtId="2" fontId="10" fillId="3" borderId="1" xfId="0" quotePrefix="1" applyNumberFormat="1" applyFont="1" applyFill="1" applyBorder="1" applyAlignment="1">
      <alignment horizontal="justify" vertical="justify" wrapText="1"/>
    </xf>
    <xf numFmtId="2" fontId="10" fillId="3" borderId="1" xfId="0" applyNumberFormat="1" applyFont="1" applyFill="1" applyBorder="1" applyAlignment="1">
      <alignment horizontal="justify" vertical="justify" wrapText="1"/>
    </xf>
    <xf numFmtId="0" fontId="10" fillId="3" borderId="1" xfId="0" applyFont="1" applyFill="1" applyBorder="1" applyAlignment="1">
      <alignment horizontal="justify" vertical="justify"/>
    </xf>
    <xf numFmtId="0" fontId="26" fillId="7" borderId="26" xfId="0" applyFont="1" applyFill="1" applyBorder="1" applyAlignment="1">
      <alignment horizontal="center" vertical="top" wrapText="1"/>
    </xf>
    <xf numFmtId="0" fontId="10" fillId="0" borderId="27" xfId="0" applyFont="1" applyBorder="1" applyAlignment="1">
      <alignment horizontal="center"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1" fillId="0" borderId="0" xfId="0" applyFont="1" applyAlignment="1">
      <alignment horizontal="center" vertical="center" wrapText="1"/>
    </xf>
    <xf numFmtId="0" fontId="11" fillId="6" borderId="1" xfId="0" applyFont="1" applyFill="1" applyBorder="1" applyAlignment="1">
      <alignment horizontal="center" vertical="center" wrapText="1"/>
    </xf>
    <xf numFmtId="0" fontId="10" fillId="0" borderId="1" xfId="1" applyFont="1" applyBorder="1" applyAlignment="1">
      <alignment horizontal="center" wrapText="1"/>
    </xf>
    <xf numFmtId="0" fontId="10" fillId="3" borderId="1" xfId="1" applyFont="1" applyFill="1" applyBorder="1" applyAlignment="1">
      <alignment horizontal="justify" vertical="top" wrapText="1"/>
    </xf>
    <xf numFmtId="0" fontId="10" fillId="3" borderId="1" xfId="1" applyFont="1" applyFill="1" applyBorder="1" applyAlignment="1">
      <alignment horizontal="justify" vertical="justify" wrapText="1"/>
    </xf>
    <xf numFmtId="0" fontId="10" fillId="3" borderId="1" xfId="0" applyFont="1" applyFill="1" applyBorder="1" applyAlignment="1">
      <alignment horizontal="justify" vertical="justify" wrapText="1"/>
    </xf>
    <xf numFmtId="0" fontId="10" fillId="3" borderId="1" xfId="0" applyFont="1" applyFill="1" applyBorder="1" applyAlignment="1">
      <alignment horizontal="center" vertical="top" wrapText="1"/>
    </xf>
    <xf numFmtId="0" fontId="14" fillId="3" borderId="1" xfId="0" applyFont="1" applyFill="1" applyBorder="1" applyAlignment="1">
      <alignment horizontal="center" vertical="top" wrapText="1"/>
    </xf>
    <xf numFmtId="0" fontId="5" fillId="0" borderId="1" xfId="0" quotePrefix="1" applyFont="1" applyBorder="1" applyAlignment="1">
      <alignment horizontal="center" vertical="center"/>
    </xf>
    <xf numFmtId="0" fontId="5" fillId="3"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wrapText="1"/>
    </xf>
    <xf numFmtId="0" fontId="2" fillId="2" borderId="0" xfId="0" applyFont="1" applyFill="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9" xfId="0" applyBorder="1"/>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5">
    <cellStyle name="Įprastas 2" xfId="1"/>
    <cellStyle name="Normal" xfId="0" builtinId="0"/>
    <cellStyle name="Normal 17" xfId="2"/>
    <cellStyle name="Normal 2 2 2 2 2 2" xfId="4"/>
    <cellStyle name="Normal_4 prieda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2</xdr:col>
      <xdr:colOff>76200</xdr:colOff>
      <xdr:row>24</xdr:row>
      <xdr:rowOff>158750</xdr:rowOff>
    </xdr:to>
    <xdr:sp macro="" textlink="">
      <xdr:nvSpPr>
        <xdr:cNvPr id="2" name="Text Box 20">
          <a:extLst>
            <a:ext uri="{FF2B5EF4-FFF2-40B4-BE49-F238E27FC236}">
              <a16:creationId xmlns:a16="http://schemas.microsoft.com/office/drawing/2014/main" id="{DA0488C5-332A-4C97-9C5E-85EFA1101B43}"/>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3" name="Text Box 121">
          <a:extLst>
            <a:ext uri="{FF2B5EF4-FFF2-40B4-BE49-F238E27FC236}">
              <a16:creationId xmlns:a16="http://schemas.microsoft.com/office/drawing/2014/main" id="{D389772E-B01E-4682-98BF-AA82509B0B06}"/>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4" name="Text Box 134">
          <a:extLst>
            <a:ext uri="{FF2B5EF4-FFF2-40B4-BE49-F238E27FC236}">
              <a16:creationId xmlns:a16="http://schemas.microsoft.com/office/drawing/2014/main" id="{026A0CCD-1926-44E4-9DAB-7251C08D9D1A}"/>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5" name="Text Box 121">
          <a:extLst>
            <a:ext uri="{FF2B5EF4-FFF2-40B4-BE49-F238E27FC236}">
              <a16:creationId xmlns:a16="http://schemas.microsoft.com/office/drawing/2014/main" id="{AF5F25A9-51D2-47CE-9031-8E789383E3C0}"/>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6" name="Text Box 358">
          <a:extLst>
            <a:ext uri="{FF2B5EF4-FFF2-40B4-BE49-F238E27FC236}">
              <a16:creationId xmlns:a16="http://schemas.microsoft.com/office/drawing/2014/main" id="{31F6DA84-698F-486B-8D3C-F7432A43429B}"/>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7" name="Text Box 359">
          <a:extLst>
            <a:ext uri="{FF2B5EF4-FFF2-40B4-BE49-F238E27FC236}">
              <a16:creationId xmlns:a16="http://schemas.microsoft.com/office/drawing/2014/main" id="{7150ABDE-07F1-4F19-9E1B-4A3DAE3B40C8}"/>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18</xdr:row>
      <xdr:rowOff>0</xdr:rowOff>
    </xdr:from>
    <xdr:to>
      <xdr:col>2</xdr:col>
      <xdr:colOff>101600</xdr:colOff>
      <xdr:row>26</xdr:row>
      <xdr:rowOff>838835</xdr:rowOff>
    </xdr:to>
    <xdr:sp macro="" textlink="">
      <xdr:nvSpPr>
        <xdr:cNvPr id="8" name="Text Box 361">
          <a:extLst>
            <a:ext uri="{FF2B5EF4-FFF2-40B4-BE49-F238E27FC236}">
              <a16:creationId xmlns:a16="http://schemas.microsoft.com/office/drawing/2014/main" id="{874A8426-EC56-48EE-AD91-245831C44038}"/>
            </a:ext>
          </a:extLst>
        </xdr:cNvPr>
        <xdr:cNvSpPr txBox="1">
          <a:spLocks noChangeArrowheads="1"/>
        </xdr:cNvSpPr>
      </xdr:nvSpPr>
      <xdr:spPr bwMode="auto">
        <a:xfrm>
          <a:off x="2423160" y="1267968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9" name="Text Box 1">
          <a:extLst>
            <a:ext uri="{FF2B5EF4-FFF2-40B4-BE49-F238E27FC236}">
              <a16:creationId xmlns:a16="http://schemas.microsoft.com/office/drawing/2014/main" id="{7E70DCE0-1BDA-4BE1-A28D-9E0FF151F767}"/>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0" name="Text Box 2">
          <a:extLst>
            <a:ext uri="{FF2B5EF4-FFF2-40B4-BE49-F238E27FC236}">
              <a16:creationId xmlns:a16="http://schemas.microsoft.com/office/drawing/2014/main" id="{BDC5BF74-BFD4-45D1-9471-089DAA692C3A}"/>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1" name="Text Box 3">
          <a:extLst>
            <a:ext uri="{FF2B5EF4-FFF2-40B4-BE49-F238E27FC236}">
              <a16:creationId xmlns:a16="http://schemas.microsoft.com/office/drawing/2014/main" id="{6E8548F9-BBD1-4B85-884F-C231B440A13C}"/>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2" name="Text Box 4">
          <a:extLst>
            <a:ext uri="{FF2B5EF4-FFF2-40B4-BE49-F238E27FC236}">
              <a16:creationId xmlns:a16="http://schemas.microsoft.com/office/drawing/2014/main" id="{C17B58A2-966A-4FC3-8009-035F0899C32D}"/>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3" name="Text Box 5">
          <a:extLst>
            <a:ext uri="{FF2B5EF4-FFF2-40B4-BE49-F238E27FC236}">
              <a16:creationId xmlns:a16="http://schemas.microsoft.com/office/drawing/2014/main" id="{591BCB9B-DFB2-40A6-824A-CC173611303E}"/>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4" name="Text Box 6">
          <a:extLst>
            <a:ext uri="{FF2B5EF4-FFF2-40B4-BE49-F238E27FC236}">
              <a16:creationId xmlns:a16="http://schemas.microsoft.com/office/drawing/2014/main" id="{BA0E5F6A-64DC-403D-8371-17B51D353D44}"/>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5" name="Text Box 7">
          <a:extLst>
            <a:ext uri="{FF2B5EF4-FFF2-40B4-BE49-F238E27FC236}">
              <a16:creationId xmlns:a16="http://schemas.microsoft.com/office/drawing/2014/main" id="{31E8452A-0BBC-408B-915C-44DC9C3DCB13}"/>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76200</xdr:colOff>
      <xdr:row>24</xdr:row>
      <xdr:rowOff>158750</xdr:rowOff>
    </xdr:to>
    <xdr:sp macro="" textlink="">
      <xdr:nvSpPr>
        <xdr:cNvPr id="16" name="Text Box 8">
          <a:extLst>
            <a:ext uri="{FF2B5EF4-FFF2-40B4-BE49-F238E27FC236}">
              <a16:creationId xmlns:a16="http://schemas.microsoft.com/office/drawing/2014/main" id="{DA7BB968-34C6-49ED-82A8-F7B22E975055}"/>
            </a:ext>
          </a:extLst>
        </xdr:cNvPr>
        <xdr:cNvSpPr txBox="1">
          <a:spLocks noChangeArrowheads="1"/>
        </xdr:cNvSpPr>
      </xdr:nvSpPr>
      <xdr:spPr bwMode="auto">
        <a:xfrm>
          <a:off x="2423160" y="1338072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 name="Text Box 1">
          <a:extLst>
            <a:ext uri="{FF2B5EF4-FFF2-40B4-BE49-F238E27FC236}">
              <a16:creationId xmlns:a16="http://schemas.microsoft.com/office/drawing/2014/main" id="{40BC0C50-BE95-4DB9-9253-63010022D68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 name="Text Box 2">
          <a:extLst>
            <a:ext uri="{FF2B5EF4-FFF2-40B4-BE49-F238E27FC236}">
              <a16:creationId xmlns:a16="http://schemas.microsoft.com/office/drawing/2014/main" id="{DED7C237-E419-4DB8-AF8B-FB9CFD5D01D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 name="Text Box 3">
          <a:extLst>
            <a:ext uri="{FF2B5EF4-FFF2-40B4-BE49-F238E27FC236}">
              <a16:creationId xmlns:a16="http://schemas.microsoft.com/office/drawing/2014/main" id="{2AED7A1D-D639-490E-9CAF-4447774CB94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 name="Text Box 4">
          <a:extLst>
            <a:ext uri="{FF2B5EF4-FFF2-40B4-BE49-F238E27FC236}">
              <a16:creationId xmlns:a16="http://schemas.microsoft.com/office/drawing/2014/main" id="{8ED546E4-7A39-45F3-8228-D9FE10979E1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 name="Text Box 5">
          <a:extLst>
            <a:ext uri="{FF2B5EF4-FFF2-40B4-BE49-F238E27FC236}">
              <a16:creationId xmlns:a16="http://schemas.microsoft.com/office/drawing/2014/main" id="{93602CE2-0C77-4F70-8EE8-FFE1FA4EEA6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 name="Text Box 6">
          <a:extLst>
            <a:ext uri="{FF2B5EF4-FFF2-40B4-BE49-F238E27FC236}">
              <a16:creationId xmlns:a16="http://schemas.microsoft.com/office/drawing/2014/main" id="{01B8F574-DDCF-4C8A-8A7D-F5E3390444F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 name="Text Box 7">
          <a:extLst>
            <a:ext uri="{FF2B5EF4-FFF2-40B4-BE49-F238E27FC236}">
              <a16:creationId xmlns:a16="http://schemas.microsoft.com/office/drawing/2014/main" id="{7F7FB824-1B1A-474A-802C-609FE397D62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 name="Text Box 8">
          <a:extLst>
            <a:ext uri="{FF2B5EF4-FFF2-40B4-BE49-F238E27FC236}">
              <a16:creationId xmlns:a16="http://schemas.microsoft.com/office/drawing/2014/main" id="{A34F3B0D-FC86-4039-8F20-53038207890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 name="Text Box 9">
          <a:extLst>
            <a:ext uri="{FF2B5EF4-FFF2-40B4-BE49-F238E27FC236}">
              <a16:creationId xmlns:a16="http://schemas.microsoft.com/office/drawing/2014/main" id="{1C98EB9E-8035-4EE8-8DD5-F60F84200F4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 name="Text Box 10">
          <a:extLst>
            <a:ext uri="{FF2B5EF4-FFF2-40B4-BE49-F238E27FC236}">
              <a16:creationId xmlns:a16="http://schemas.microsoft.com/office/drawing/2014/main" id="{57672238-4D54-4EA7-A2A0-47B4062F7DF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 name="Text Box 11">
          <a:extLst>
            <a:ext uri="{FF2B5EF4-FFF2-40B4-BE49-F238E27FC236}">
              <a16:creationId xmlns:a16="http://schemas.microsoft.com/office/drawing/2014/main" id="{4F6DB63F-2BD7-491D-AE20-9EE457E94C5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 name="Text Box 12">
          <a:extLst>
            <a:ext uri="{FF2B5EF4-FFF2-40B4-BE49-F238E27FC236}">
              <a16:creationId xmlns:a16="http://schemas.microsoft.com/office/drawing/2014/main" id="{CBE6BCDC-47DB-44BD-AC58-66ECAFBF725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 name="Text Box 13">
          <a:extLst>
            <a:ext uri="{FF2B5EF4-FFF2-40B4-BE49-F238E27FC236}">
              <a16:creationId xmlns:a16="http://schemas.microsoft.com/office/drawing/2014/main" id="{BAC8F302-D5BD-469C-AFA5-4D48CD99A60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 name="Text Box 14">
          <a:extLst>
            <a:ext uri="{FF2B5EF4-FFF2-40B4-BE49-F238E27FC236}">
              <a16:creationId xmlns:a16="http://schemas.microsoft.com/office/drawing/2014/main" id="{4CB79B8E-4271-4816-A075-B9178AB2DAE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 name="Text Box 15">
          <a:extLst>
            <a:ext uri="{FF2B5EF4-FFF2-40B4-BE49-F238E27FC236}">
              <a16:creationId xmlns:a16="http://schemas.microsoft.com/office/drawing/2014/main" id="{1719F9E7-0FB0-4EF6-B05E-70767EFB93E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 name="Text Box 16">
          <a:extLst>
            <a:ext uri="{FF2B5EF4-FFF2-40B4-BE49-F238E27FC236}">
              <a16:creationId xmlns:a16="http://schemas.microsoft.com/office/drawing/2014/main" id="{EC16ABFC-E5A7-4EC7-B730-B7CFD59C901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 name="Text Box 17">
          <a:extLst>
            <a:ext uri="{FF2B5EF4-FFF2-40B4-BE49-F238E27FC236}">
              <a16:creationId xmlns:a16="http://schemas.microsoft.com/office/drawing/2014/main" id="{1EEE07E3-01BA-4511-91E7-85F70BB6433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 name="Text Box 18">
          <a:extLst>
            <a:ext uri="{FF2B5EF4-FFF2-40B4-BE49-F238E27FC236}">
              <a16:creationId xmlns:a16="http://schemas.microsoft.com/office/drawing/2014/main" id="{C3C40462-302A-4005-B953-8CC701E7538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 name="Text Box 19">
          <a:extLst>
            <a:ext uri="{FF2B5EF4-FFF2-40B4-BE49-F238E27FC236}">
              <a16:creationId xmlns:a16="http://schemas.microsoft.com/office/drawing/2014/main" id="{E5FF8DBE-C5B9-4667-A4C8-0EC8B01E605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 name="Text Box 20">
          <a:extLst>
            <a:ext uri="{FF2B5EF4-FFF2-40B4-BE49-F238E27FC236}">
              <a16:creationId xmlns:a16="http://schemas.microsoft.com/office/drawing/2014/main" id="{92630883-2701-4328-9810-AA9F8577CA7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 name="Text Box 21">
          <a:extLst>
            <a:ext uri="{FF2B5EF4-FFF2-40B4-BE49-F238E27FC236}">
              <a16:creationId xmlns:a16="http://schemas.microsoft.com/office/drawing/2014/main" id="{619525C2-D5E8-463C-B777-BA477764B44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 name="Text Box 22">
          <a:extLst>
            <a:ext uri="{FF2B5EF4-FFF2-40B4-BE49-F238E27FC236}">
              <a16:creationId xmlns:a16="http://schemas.microsoft.com/office/drawing/2014/main" id="{91E0D4CB-3CCA-4ACA-B249-6CF71B6996D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 name="Text Box 23">
          <a:extLst>
            <a:ext uri="{FF2B5EF4-FFF2-40B4-BE49-F238E27FC236}">
              <a16:creationId xmlns:a16="http://schemas.microsoft.com/office/drawing/2014/main" id="{95053A02-E46E-439F-B535-BAA959CE97E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 name="Text Box 24">
          <a:extLst>
            <a:ext uri="{FF2B5EF4-FFF2-40B4-BE49-F238E27FC236}">
              <a16:creationId xmlns:a16="http://schemas.microsoft.com/office/drawing/2014/main" id="{3446BA22-6715-4859-91F2-917B7C404A6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 name="Text Box 25">
          <a:extLst>
            <a:ext uri="{FF2B5EF4-FFF2-40B4-BE49-F238E27FC236}">
              <a16:creationId xmlns:a16="http://schemas.microsoft.com/office/drawing/2014/main" id="{A7CA54E0-1814-4791-A72D-1E7C6032238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 name="Text Box 26">
          <a:extLst>
            <a:ext uri="{FF2B5EF4-FFF2-40B4-BE49-F238E27FC236}">
              <a16:creationId xmlns:a16="http://schemas.microsoft.com/office/drawing/2014/main" id="{6FD7A73B-9008-47E9-8526-FBA4723ADC0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 name="Text Box 27">
          <a:extLst>
            <a:ext uri="{FF2B5EF4-FFF2-40B4-BE49-F238E27FC236}">
              <a16:creationId xmlns:a16="http://schemas.microsoft.com/office/drawing/2014/main" id="{D76929CF-A6BD-4973-9548-6BC01E7AC44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4" name="Text Box 28">
          <a:extLst>
            <a:ext uri="{FF2B5EF4-FFF2-40B4-BE49-F238E27FC236}">
              <a16:creationId xmlns:a16="http://schemas.microsoft.com/office/drawing/2014/main" id="{6AE688DD-9F80-4732-80D4-94A62335A9E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5" name="Text Box 29">
          <a:extLst>
            <a:ext uri="{FF2B5EF4-FFF2-40B4-BE49-F238E27FC236}">
              <a16:creationId xmlns:a16="http://schemas.microsoft.com/office/drawing/2014/main" id="{D2F19236-8113-4AD7-81CC-5BB58D6638F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6" name="Text Box 30">
          <a:extLst>
            <a:ext uri="{FF2B5EF4-FFF2-40B4-BE49-F238E27FC236}">
              <a16:creationId xmlns:a16="http://schemas.microsoft.com/office/drawing/2014/main" id="{E0858745-6ED8-44D8-8A29-531F28401BE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7" name="Text Box 31">
          <a:extLst>
            <a:ext uri="{FF2B5EF4-FFF2-40B4-BE49-F238E27FC236}">
              <a16:creationId xmlns:a16="http://schemas.microsoft.com/office/drawing/2014/main" id="{F8DFC5BF-E4E3-4EDA-B698-990C1B8254D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8" name="Text Box 32">
          <a:extLst>
            <a:ext uri="{FF2B5EF4-FFF2-40B4-BE49-F238E27FC236}">
              <a16:creationId xmlns:a16="http://schemas.microsoft.com/office/drawing/2014/main" id="{C3CF1EE2-433B-420C-9618-F2D237CB104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9" name="Text Box 33">
          <a:extLst>
            <a:ext uri="{FF2B5EF4-FFF2-40B4-BE49-F238E27FC236}">
              <a16:creationId xmlns:a16="http://schemas.microsoft.com/office/drawing/2014/main" id="{026D2CEA-E82C-4C4A-A27B-EA1F0DEFD3B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0" name="Text Box 34">
          <a:extLst>
            <a:ext uri="{FF2B5EF4-FFF2-40B4-BE49-F238E27FC236}">
              <a16:creationId xmlns:a16="http://schemas.microsoft.com/office/drawing/2014/main" id="{39BF6EF2-AFF6-44DC-8275-532775EB079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1" name="Text Box 35">
          <a:extLst>
            <a:ext uri="{FF2B5EF4-FFF2-40B4-BE49-F238E27FC236}">
              <a16:creationId xmlns:a16="http://schemas.microsoft.com/office/drawing/2014/main" id="{A66D1402-3F88-4496-BE18-7A2ECC1652F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2" name="Text Box 36">
          <a:extLst>
            <a:ext uri="{FF2B5EF4-FFF2-40B4-BE49-F238E27FC236}">
              <a16:creationId xmlns:a16="http://schemas.microsoft.com/office/drawing/2014/main" id="{ED07B5C9-2B8A-4EFF-A722-79E62B874CE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3" name="Text Box 37">
          <a:extLst>
            <a:ext uri="{FF2B5EF4-FFF2-40B4-BE49-F238E27FC236}">
              <a16:creationId xmlns:a16="http://schemas.microsoft.com/office/drawing/2014/main" id="{A36D3D8C-07D0-47C9-ADF1-E77A8A5BBA6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4" name="Text Box 38">
          <a:extLst>
            <a:ext uri="{FF2B5EF4-FFF2-40B4-BE49-F238E27FC236}">
              <a16:creationId xmlns:a16="http://schemas.microsoft.com/office/drawing/2014/main" id="{B3444CC3-F793-4924-B705-364D1D088D9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5" name="Text Box 39">
          <a:extLst>
            <a:ext uri="{FF2B5EF4-FFF2-40B4-BE49-F238E27FC236}">
              <a16:creationId xmlns:a16="http://schemas.microsoft.com/office/drawing/2014/main" id="{EF3D4EF4-50CB-4C2E-858A-692EF526D44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6" name="Text Box 40">
          <a:extLst>
            <a:ext uri="{FF2B5EF4-FFF2-40B4-BE49-F238E27FC236}">
              <a16:creationId xmlns:a16="http://schemas.microsoft.com/office/drawing/2014/main" id="{AFF9073A-9E12-42D7-B2A8-7FF3E28C7F3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7" name="Text Box 41">
          <a:extLst>
            <a:ext uri="{FF2B5EF4-FFF2-40B4-BE49-F238E27FC236}">
              <a16:creationId xmlns:a16="http://schemas.microsoft.com/office/drawing/2014/main" id="{8ACDAC40-3F26-48C3-8083-229244E1427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8" name="Text Box 42">
          <a:extLst>
            <a:ext uri="{FF2B5EF4-FFF2-40B4-BE49-F238E27FC236}">
              <a16:creationId xmlns:a16="http://schemas.microsoft.com/office/drawing/2014/main" id="{B6BA15E5-1666-47F5-802D-E5B78ECBD70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59" name="Text Box 43">
          <a:extLst>
            <a:ext uri="{FF2B5EF4-FFF2-40B4-BE49-F238E27FC236}">
              <a16:creationId xmlns:a16="http://schemas.microsoft.com/office/drawing/2014/main" id="{AE8A5731-00F7-418E-BA9B-8660474C8F6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0" name="Text Box 44">
          <a:extLst>
            <a:ext uri="{FF2B5EF4-FFF2-40B4-BE49-F238E27FC236}">
              <a16:creationId xmlns:a16="http://schemas.microsoft.com/office/drawing/2014/main" id="{8E61B50F-495B-49FE-B8C1-35EC930188B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1" name="Text Box 45">
          <a:extLst>
            <a:ext uri="{FF2B5EF4-FFF2-40B4-BE49-F238E27FC236}">
              <a16:creationId xmlns:a16="http://schemas.microsoft.com/office/drawing/2014/main" id="{71D65A4E-BB1A-4974-8610-209442E7B08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2" name="Text Box 46">
          <a:extLst>
            <a:ext uri="{FF2B5EF4-FFF2-40B4-BE49-F238E27FC236}">
              <a16:creationId xmlns:a16="http://schemas.microsoft.com/office/drawing/2014/main" id="{816F41A0-88CF-42C3-A52A-77F44095CD9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3" name="Text Box 47">
          <a:extLst>
            <a:ext uri="{FF2B5EF4-FFF2-40B4-BE49-F238E27FC236}">
              <a16:creationId xmlns:a16="http://schemas.microsoft.com/office/drawing/2014/main" id="{9831E083-BB09-4142-8CFD-4795E74F42A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4" name="Text Box 48">
          <a:extLst>
            <a:ext uri="{FF2B5EF4-FFF2-40B4-BE49-F238E27FC236}">
              <a16:creationId xmlns:a16="http://schemas.microsoft.com/office/drawing/2014/main" id="{4130A5D0-AE83-4F74-8F70-2B00041C6FD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5" name="Text Box 49">
          <a:extLst>
            <a:ext uri="{FF2B5EF4-FFF2-40B4-BE49-F238E27FC236}">
              <a16:creationId xmlns:a16="http://schemas.microsoft.com/office/drawing/2014/main" id="{B09ECF49-BAA0-4B6A-9061-14A5B06C173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6" name="Text Box 50">
          <a:extLst>
            <a:ext uri="{FF2B5EF4-FFF2-40B4-BE49-F238E27FC236}">
              <a16:creationId xmlns:a16="http://schemas.microsoft.com/office/drawing/2014/main" id="{8E461B4E-348F-45FC-9A10-4A593B5C87F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7" name="Text Box 51">
          <a:extLst>
            <a:ext uri="{FF2B5EF4-FFF2-40B4-BE49-F238E27FC236}">
              <a16:creationId xmlns:a16="http://schemas.microsoft.com/office/drawing/2014/main" id="{1A12D7B7-DCA8-40D6-A22D-6E6AD23B487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8" name="Text Box 52">
          <a:extLst>
            <a:ext uri="{FF2B5EF4-FFF2-40B4-BE49-F238E27FC236}">
              <a16:creationId xmlns:a16="http://schemas.microsoft.com/office/drawing/2014/main" id="{6CC290A0-ADBE-41E6-A719-C3D1A2153BD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69" name="Text Box 53">
          <a:extLst>
            <a:ext uri="{FF2B5EF4-FFF2-40B4-BE49-F238E27FC236}">
              <a16:creationId xmlns:a16="http://schemas.microsoft.com/office/drawing/2014/main" id="{D7B4906A-4356-4B44-B8A3-F2DA01A4DC8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0" name="Text Box 54">
          <a:extLst>
            <a:ext uri="{FF2B5EF4-FFF2-40B4-BE49-F238E27FC236}">
              <a16:creationId xmlns:a16="http://schemas.microsoft.com/office/drawing/2014/main" id="{3AAC3D40-C297-40B8-BD4F-738CB6B9078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1" name="Text Box 55">
          <a:extLst>
            <a:ext uri="{FF2B5EF4-FFF2-40B4-BE49-F238E27FC236}">
              <a16:creationId xmlns:a16="http://schemas.microsoft.com/office/drawing/2014/main" id="{235BC4C3-222E-499B-B34F-6B773056BEF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2" name="Text Box 56">
          <a:extLst>
            <a:ext uri="{FF2B5EF4-FFF2-40B4-BE49-F238E27FC236}">
              <a16:creationId xmlns:a16="http://schemas.microsoft.com/office/drawing/2014/main" id="{7319CF90-CD51-4AEF-AEE5-D64E28A674F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3" name="Text Box 57">
          <a:extLst>
            <a:ext uri="{FF2B5EF4-FFF2-40B4-BE49-F238E27FC236}">
              <a16:creationId xmlns:a16="http://schemas.microsoft.com/office/drawing/2014/main" id="{4B38DE5F-0ACF-4550-B2AB-CDDA7227B15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4" name="Text Box 58">
          <a:extLst>
            <a:ext uri="{FF2B5EF4-FFF2-40B4-BE49-F238E27FC236}">
              <a16:creationId xmlns:a16="http://schemas.microsoft.com/office/drawing/2014/main" id="{207088EF-5F8E-4E99-AEB7-36955F3D20A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5" name="Text Box 59">
          <a:extLst>
            <a:ext uri="{FF2B5EF4-FFF2-40B4-BE49-F238E27FC236}">
              <a16:creationId xmlns:a16="http://schemas.microsoft.com/office/drawing/2014/main" id="{E8712AA3-1839-4672-906F-0F624A3480A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6" name="Text Box 60">
          <a:extLst>
            <a:ext uri="{FF2B5EF4-FFF2-40B4-BE49-F238E27FC236}">
              <a16:creationId xmlns:a16="http://schemas.microsoft.com/office/drawing/2014/main" id="{859A364F-A66E-4888-B796-6D741356AC2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7" name="Text Box 61">
          <a:extLst>
            <a:ext uri="{FF2B5EF4-FFF2-40B4-BE49-F238E27FC236}">
              <a16:creationId xmlns:a16="http://schemas.microsoft.com/office/drawing/2014/main" id="{2EC60E17-74A5-4AC3-B8D9-3E29937564D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8" name="Text Box 62">
          <a:extLst>
            <a:ext uri="{FF2B5EF4-FFF2-40B4-BE49-F238E27FC236}">
              <a16:creationId xmlns:a16="http://schemas.microsoft.com/office/drawing/2014/main" id="{C780238B-A15E-4CF9-B936-61066DF8987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79" name="Text Box 63">
          <a:extLst>
            <a:ext uri="{FF2B5EF4-FFF2-40B4-BE49-F238E27FC236}">
              <a16:creationId xmlns:a16="http://schemas.microsoft.com/office/drawing/2014/main" id="{40FCEA4B-C6DC-4A34-97C5-8A0A0AB6185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0" name="Text Box 64">
          <a:extLst>
            <a:ext uri="{FF2B5EF4-FFF2-40B4-BE49-F238E27FC236}">
              <a16:creationId xmlns:a16="http://schemas.microsoft.com/office/drawing/2014/main" id="{C46C8298-914A-4164-A322-A4348A70E49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1" name="Text Box 65">
          <a:extLst>
            <a:ext uri="{FF2B5EF4-FFF2-40B4-BE49-F238E27FC236}">
              <a16:creationId xmlns:a16="http://schemas.microsoft.com/office/drawing/2014/main" id="{8DAE8376-8851-4A43-A23E-8849D9D8FEC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2" name="Text Box 66">
          <a:extLst>
            <a:ext uri="{FF2B5EF4-FFF2-40B4-BE49-F238E27FC236}">
              <a16:creationId xmlns:a16="http://schemas.microsoft.com/office/drawing/2014/main" id="{46505952-801F-497C-8A44-063BD3D3FF4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3" name="Text Box 67">
          <a:extLst>
            <a:ext uri="{FF2B5EF4-FFF2-40B4-BE49-F238E27FC236}">
              <a16:creationId xmlns:a16="http://schemas.microsoft.com/office/drawing/2014/main" id="{CEC8DE5F-324B-409C-B992-195B9472206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4" name="Text Box 68">
          <a:extLst>
            <a:ext uri="{FF2B5EF4-FFF2-40B4-BE49-F238E27FC236}">
              <a16:creationId xmlns:a16="http://schemas.microsoft.com/office/drawing/2014/main" id="{D3121C49-7167-4110-80FA-8DF181E0CCB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5" name="Text Box 69">
          <a:extLst>
            <a:ext uri="{FF2B5EF4-FFF2-40B4-BE49-F238E27FC236}">
              <a16:creationId xmlns:a16="http://schemas.microsoft.com/office/drawing/2014/main" id="{1930CD03-5DFE-4CFF-9B0D-A159F8223EA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6" name="Text Box 70">
          <a:extLst>
            <a:ext uri="{FF2B5EF4-FFF2-40B4-BE49-F238E27FC236}">
              <a16:creationId xmlns:a16="http://schemas.microsoft.com/office/drawing/2014/main" id="{0F5E63B9-EE44-4F05-967F-BB55F3C7469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7" name="Text Box 71">
          <a:extLst>
            <a:ext uri="{FF2B5EF4-FFF2-40B4-BE49-F238E27FC236}">
              <a16:creationId xmlns:a16="http://schemas.microsoft.com/office/drawing/2014/main" id="{7CB81D74-58E5-4E5D-8777-A705D4ED2F6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8" name="Text Box 72">
          <a:extLst>
            <a:ext uri="{FF2B5EF4-FFF2-40B4-BE49-F238E27FC236}">
              <a16:creationId xmlns:a16="http://schemas.microsoft.com/office/drawing/2014/main" id="{EF35034C-7A93-4A07-8D79-473182FDB8D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89" name="Text Box 73">
          <a:extLst>
            <a:ext uri="{FF2B5EF4-FFF2-40B4-BE49-F238E27FC236}">
              <a16:creationId xmlns:a16="http://schemas.microsoft.com/office/drawing/2014/main" id="{6EFF5017-D235-4524-B659-523EA477DC3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0" name="Text Box 74">
          <a:extLst>
            <a:ext uri="{FF2B5EF4-FFF2-40B4-BE49-F238E27FC236}">
              <a16:creationId xmlns:a16="http://schemas.microsoft.com/office/drawing/2014/main" id="{774A22F7-D789-4EA0-A63A-E7F4B7F617A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1" name="Text Box 75">
          <a:extLst>
            <a:ext uri="{FF2B5EF4-FFF2-40B4-BE49-F238E27FC236}">
              <a16:creationId xmlns:a16="http://schemas.microsoft.com/office/drawing/2014/main" id="{C6C82C47-B90E-49BF-BE0D-AC8BAA90C93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2" name="Text Box 76">
          <a:extLst>
            <a:ext uri="{FF2B5EF4-FFF2-40B4-BE49-F238E27FC236}">
              <a16:creationId xmlns:a16="http://schemas.microsoft.com/office/drawing/2014/main" id="{50291335-DB19-437C-98E7-49DD1103CB4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3" name="Text Box 77">
          <a:extLst>
            <a:ext uri="{FF2B5EF4-FFF2-40B4-BE49-F238E27FC236}">
              <a16:creationId xmlns:a16="http://schemas.microsoft.com/office/drawing/2014/main" id="{BA23EED8-D9B6-4D7A-ABD3-A12F481D190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4" name="Text Box 78">
          <a:extLst>
            <a:ext uri="{FF2B5EF4-FFF2-40B4-BE49-F238E27FC236}">
              <a16:creationId xmlns:a16="http://schemas.microsoft.com/office/drawing/2014/main" id="{B000502F-C276-4244-9FB3-162CC59BF4F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5" name="Text Box 79">
          <a:extLst>
            <a:ext uri="{FF2B5EF4-FFF2-40B4-BE49-F238E27FC236}">
              <a16:creationId xmlns:a16="http://schemas.microsoft.com/office/drawing/2014/main" id="{49879A96-C2DC-4093-8C80-DF68982F7F0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6" name="Text Box 80">
          <a:extLst>
            <a:ext uri="{FF2B5EF4-FFF2-40B4-BE49-F238E27FC236}">
              <a16:creationId xmlns:a16="http://schemas.microsoft.com/office/drawing/2014/main" id="{5061B4C5-BA6F-4C1D-A7E4-01581F9FB16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7" name="Text Box 81">
          <a:extLst>
            <a:ext uri="{FF2B5EF4-FFF2-40B4-BE49-F238E27FC236}">
              <a16:creationId xmlns:a16="http://schemas.microsoft.com/office/drawing/2014/main" id="{6AFF2080-2EA3-456B-BDA1-671AE2B3EEA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8" name="Text Box 82">
          <a:extLst>
            <a:ext uri="{FF2B5EF4-FFF2-40B4-BE49-F238E27FC236}">
              <a16:creationId xmlns:a16="http://schemas.microsoft.com/office/drawing/2014/main" id="{896BFD9D-B1FF-4EBD-BCB9-83C649A9655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99" name="Text Box 83">
          <a:extLst>
            <a:ext uri="{FF2B5EF4-FFF2-40B4-BE49-F238E27FC236}">
              <a16:creationId xmlns:a16="http://schemas.microsoft.com/office/drawing/2014/main" id="{873BFB18-DC78-4CFD-B8FF-BBB8F290ED6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0" name="Text Box 84">
          <a:extLst>
            <a:ext uri="{FF2B5EF4-FFF2-40B4-BE49-F238E27FC236}">
              <a16:creationId xmlns:a16="http://schemas.microsoft.com/office/drawing/2014/main" id="{D0272C37-7921-4CFB-A69A-C0A41EE5EB4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1" name="Text Box 85">
          <a:extLst>
            <a:ext uri="{FF2B5EF4-FFF2-40B4-BE49-F238E27FC236}">
              <a16:creationId xmlns:a16="http://schemas.microsoft.com/office/drawing/2014/main" id="{3DF433D9-1872-4EFA-B33A-83A8A1FC3B7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2" name="Text Box 86">
          <a:extLst>
            <a:ext uri="{FF2B5EF4-FFF2-40B4-BE49-F238E27FC236}">
              <a16:creationId xmlns:a16="http://schemas.microsoft.com/office/drawing/2014/main" id="{FCFD8419-8FEA-4A79-844C-076A9F03666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3" name="Text Box 87">
          <a:extLst>
            <a:ext uri="{FF2B5EF4-FFF2-40B4-BE49-F238E27FC236}">
              <a16:creationId xmlns:a16="http://schemas.microsoft.com/office/drawing/2014/main" id="{6B7D6EE7-CDD5-4611-BC1B-BD559EA1723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4" name="Text Box 88">
          <a:extLst>
            <a:ext uri="{FF2B5EF4-FFF2-40B4-BE49-F238E27FC236}">
              <a16:creationId xmlns:a16="http://schemas.microsoft.com/office/drawing/2014/main" id="{0CE32DA2-DD15-4037-BB2F-B251FD5185B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5" name="Text Box 89">
          <a:extLst>
            <a:ext uri="{FF2B5EF4-FFF2-40B4-BE49-F238E27FC236}">
              <a16:creationId xmlns:a16="http://schemas.microsoft.com/office/drawing/2014/main" id="{47D06911-5456-4530-8133-397DB161E97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6" name="Text Box 90">
          <a:extLst>
            <a:ext uri="{FF2B5EF4-FFF2-40B4-BE49-F238E27FC236}">
              <a16:creationId xmlns:a16="http://schemas.microsoft.com/office/drawing/2014/main" id="{518C49FE-306C-4CBC-8196-8A3D345CBAA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7" name="Text Box 91">
          <a:extLst>
            <a:ext uri="{FF2B5EF4-FFF2-40B4-BE49-F238E27FC236}">
              <a16:creationId xmlns:a16="http://schemas.microsoft.com/office/drawing/2014/main" id="{D0DCEF97-C791-4301-BB34-64206CEA546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8" name="Text Box 92">
          <a:extLst>
            <a:ext uri="{FF2B5EF4-FFF2-40B4-BE49-F238E27FC236}">
              <a16:creationId xmlns:a16="http://schemas.microsoft.com/office/drawing/2014/main" id="{3B0F2AB3-3134-4952-B3D7-BF937898196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09" name="Text Box 93">
          <a:extLst>
            <a:ext uri="{FF2B5EF4-FFF2-40B4-BE49-F238E27FC236}">
              <a16:creationId xmlns:a16="http://schemas.microsoft.com/office/drawing/2014/main" id="{F605009C-4FC2-415B-A6FE-0EC25E8C176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0" name="Text Box 94">
          <a:extLst>
            <a:ext uri="{FF2B5EF4-FFF2-40B4-BE49-F238E27FC236}">
              <a16:creationId xmlns:a16="http://schemas.microsoft.com/office/drawing/2014/main" id="{FCC980B7-5BCB-4AB2-8DE3-0F049EFDE34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1" name="Text Box 95">
          <a:extLst>
            <a:ext uri="{FF2B5EF4-FFF2-40B4-BE49-F238E27FC236}">
              <a16:creationId xmlns:a16="http://schemas.microsoft.com/office/drawing/2014/main" id="{0A391515-7BE5-4FC3-BDFF-7B9D9488680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2" name="Text Box 96">
          <a:extLst>
            <a:ext uri="{FF2B5EF4-FFF2-40B4-BE49-F238E27FC236}">
              <a16:creationId xmlns:a16="http://schemas.microsoft.com/office/drawing/2014/main" id="{85A06B61-725E-4475-8347-2A750088F61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3" name="Text Box 97">
          <a:extLst>
            <a:ext uri="{FF2B5EF4-FFF2-40B4-BE49-F238E27FC236}">
              <a16:creationId xmlns:a16="http://schemas.microsoft.com/office/drawing/2014/main" id="{5727C7E6-FC18-4176-9D1C-D6B21A77C85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4" name="Text Box 98">
          <a:extLst>
            <a:ext uri="{FF2B5EF4-FFF2-40B4-BE49-F238E27FC236}">
              <a16:creationId xmlns:a16="http://schemas.microsoft.com/office/drawing/2014/main" id="{9786E105-2926-4D0D-8E79-1A0C4100BD8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5" name="Text Box 99">
          <a:extLst>
            <a:ext uri="{FF2B5EF4-FFF2-40B4-BE49-F238E27FC236}">
              <a16:creationId xmlns:a16="http://schemas.microsoft.com/office/drawing/2014/main" id="{9F58FFD2-D86A-471C-8522-5807833130F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6" name="Text Box 100">
          <a:extLst>
            <a:ext uri="{FF2B5EF4-FFF2-40B4-BE49-F238E27FC236}">
              <a16:creationId xmlns:a16="http://schemas.microsoft.com/office/drawing/2014/main" id="{DF454A7B-B55D-43D0-B9FB-D111E29E64F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7" name="Text Box 101">
          <a:extLst>
            <a:ext uri="{FF2B5EF4-FFF2-40B4-BE49-F238E27FC236}">
              <a16:creationId xmlns:a16="http://schemas.microsoft.com/office/drawing/2014/main" id="{8EBF763E-6640-4C02-B9B1-A2F152E377F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8" name="Text Box 102">
          <a:extLst>
            <a:ext uri="{FF2B5EF4-FFF2-40B4-BE49-F238E27FC236}">
              <a16:creationId xmlns:a16="http://schemas.microsoft.com/office/drawing/2014/main" id="{CD6A2837-0E14-4916-A9C9-A816B3BCDC4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19" name="Text Box 103">
          <a:extLst>
            <a:ext uri="{FF2B5EF4-FFF2-40B4-BE49-F238E27FC236}">
              <a16:creationId xmlns:a16="http://schemas.microsoft.com/office/drawing/2014/main" id="{7EE092AA-2D82-4B64-B881-112CE020963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0" name="Text Box 104">
          <a:extLst>
            <a:ext uri="{FF2B5EF4-FFF2-40B4-BE49-F238E27FC236}">
              <a16:creationId xmlns:a16="http://schemas.microsoft.com/office/drawing/2014/main" id="{66A3CF9C-1F26-4A02-94DA-BEB4C82FE86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1" name="Text Box 105">
          <a:extLst>
            <a:ext uri="{FF2B5EF4-FFF2-40B4-BE49-F238E27FC236}">
              <a16:creationId xmlns:a16="http://schemas.microsoft.com/office/drawing/2014/main" id="{66ADCA72-3D6A-49A7-8D43-B303C75F4DC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2" name="Text Box 106">
          <a:extLst>
            <a:ext uri="{FF2B5EF4-FFF2-40B4-BE49-F238E27FC236}">
              <a16:creationId xmlns:a16="http://schemas.microsoft.com/office/drawing/2014/main" id="{1B3EEDEC-4EE8-470C-BB6E-FBF4AC224C5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3" name="Text Box 599">
          <a:extLst>
            <a:ext uri="{FF2B5EF4-FFF2-40B4-BE49-F238E27FC236}">
              <a16:creationId xmlns:a16="http://schemas.microsoft.com/office/drawing/2014/main" id="{285B9459-343E-4E35-9C68-C08A77C6483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4" name="Text Box 600">
          <a:extLst>
            <a:ext uri="{FF2B5EF4-FFF2-40B4-BE49-F238E27FC236}">
              <a16:creationId xmlns:a16="http://schemas.microsoft.com/office/drawing/2014/main" id="{31D191C3-B889-4E99-849C-D6523B9D995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5" name="Text Box 601">
          <a:extLst>
            <a:ext uri="{FF2B5EF4-FFF2-40B4-BE49-F238E27FC236}">
              <a16:creationId xmlns:a16="http://schemas.microsoft.com/office/drawing/2014/main" id="{159377DC-54ED-48D7-B077-776630E62B0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6" name="Text Box 602">
          <a:extLst>
            <a:ext uri="{FF2B5EF4-FFF2-40B4-BE49-F238E27FC236}">
              <a16:creationId xmlns:a16="http://schemas.microsoft.com/office/drawing/2014/main" id="{7733E909-BD57-4E9E-8A36-5E6165B3954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7" name="Text Box 603">
          <a:extLst>
            <a:ext uri="{FF2B5EF4-FFF2-40B4-BE49-F238E27FC236}">
              <a16:creationId xmlns:a16="http://schemas.microsoft.com/office/drawing/2014/main" id="{F05AAA86-CE3F-4CC4-9A99-20AC0D395A1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8" name="Text Box 604">
          <a:extLst>
            <a:ext uri="{FF2B5EF4-FFF2-40B4-BE49-F238E27FC236}">
              <a16:creationId xmlns:a16="http://schemas.microsoft.com/office/drawing/2014/main" id="{E9791269-198A-4225-B0B5-CC55C8864CF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29" name="Text Box 605">
          <a:extLst>
            <a:ext uri="{FF2B5EF4-FFF2-40B4-BE49-F238E27FC236}">
              <a16:creationId xmlns:a16="http://schemas.microsoft.com/office/drawing/2014/main" id="{06B6ECAA-103B-462C-9BAE-57A16323456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0" name="Text Box 606">
          <a:extLst>
            <a:ext uri="{FF2B5EF4-FFF2-40B4-BE49-F238E27FC236}">
              <a16:creationId xmlns:a16="http://schemas.microsoft.com/office/drawing/2014/main" id="{4F8F36E2-71D1-494B-82C6-74D44B35F68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1" name="Text Box 607">
          <a:extLst>
            <a:ext uri="{FF2B5EF4-FFF2-40B4-BE49-F238E27FC236}">
              <a16:creationId xmlns:a16="http://schemas.microsoft.com/office/drawing/2014/main" id="{5C0A7810-0E82-4DC9-AF98-6F817EEAA05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2" name="Text Box 608">
          <a:extLst>
            <a:ext uri="{FF2B5EF4-FFF2-40B4-BE49-F238E27FC236}">
              <a16:creationId xmlns:a16="http://schemas.microsoft.com/office/drawing/2014/main" id="{2FEC9D0C-0004-419A-BC7D-97113AAD05A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3" name="Text Box 609">
          <a:extLst>
            <a:ext uri="{FF2B5EF4-FFF2-40B4-BE49-F238E27FC236}">
              <a16:creationId xmlns:a16="http://schemas.microsoft.com/office/drawing/2014/main" id="{48CA19EE-5FAF-4CAA-A049-14CBBD00668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4" name="Text Box 610">
          <a:extLst>
            <a:ext uri="{FF2B5EF4-FFF2-40B4-BE49-F238E27FC236}">
              <a16:creationId xmlns:a16="http://schemas.microsoft.com/office/drawing/2014/main" id="{12A101D2-4019-4E25-96C1-F56A2D8FCAC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5" name="Text Box 611">
          <a:extLst>
            <a:ext uri="{FF2B5EF4-FFF2-40B4-BE49-F238E27FC236}">
              <a16:creationId xmlns:a16="http://schemas.microsoft.com/office/drawing/2014/main" id="{6D1D40C4-8570-4E12-A5EA-2AD6A5BB8A9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6" name="Text Box 612">
          <a:extLst>
            <a:ext uri="{FF2B5EF4-FFF2-40B4-BE49-F238E27FC236}">
              <a16:creationId xmlns:a16="http://schemas.microsoft.com/office/drawing/2014/main" id="{372366AA-8779-4CBA-BEE0-126109E9A9D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7" name="Text Box 613">
          <a:extLst>
            <a:ext uri="{FF2B5EF4-FFF2-40B4-BE49-F238E27FC236}">
              <a16:creationId xmlns:a16="http://schemas.microsoft.com/office/drawing/2014/main" id="{59113027-A4F8-4229-A19A-7B5CEA40F34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8" name="Text Box 614">
          <a:extLst>
            <a:ext uri="{FF2B5EF4-FFF2-40B4-BE49-F238E27FC236}">
              <a16:creationId xmlns:a16="http://schemas.microsoft.com/office/drawing/2014/main" id="{937FADBF-14BB-4EFD-9CA8-FBB46F6568B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39" name="Text Box 615">
          <a:extLst>
            <a:ext uri="{FF2B5EF4-FFF2-40B4-BE49-F238E27FC236}">
              <a16:creationId xmlns:a16="http://schemas.microsoft.com/office/drawing/2014/main" id="{90AD7958-9C10-4CB6-A524-93A6C673E3D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0" name="Text Box 616">
          <a:extLst>
            <a:ext uri="{FF2B5EF4-FFF2-40B4-BE49-F238E27FC236}">
              <a16:creationId xmlns:a16="http://schemas.microsoft.com/office/drawing/2014/main" id="{8072868E-98CE-4329-A819-8FC8116711D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1" name="Text Box 617">
          <a:extLst>
            <a:ext uri="{FF2B5EF4-FFF2-40B4-BE49-F238E27FC236}">
              <a16:creationId xmlns:a16="http://schemas.microsoft.com/office/drawing/2014/main" id="{A3EE7433-0D80-44E7-9468-9EDDA483279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2" name="Text Box 618">
          <a:extLst>
            <a:ext uri="{FF2B5EF4-FFF2-40B4-BE49-F238E27FC236}">
              <a16:creationId xmlns:a16="http://schemas.microsoft.com/office/drawing/2014/main" id="{79BAA063-F157-4F98-818A-FA7753871DE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3" name="Text Box 619">
          <a:extLst>
            <a:ext uri="{FF2B5EF4-FFF2-40B4-BE49-F238E27FC236}">
              <a16:creationId xmlns:a16="http://schemas.microsoft.com/office/drawing/2014/main" id="{1614ABF1-ACDB-4437-B089-50BE156FD63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4" name="Text Box 620">
          <a:extLst>
            <a:ext uri="{FF2B5EF4-FFF2-40B4-BE49-F238E27FC236}">
              <a16:creationId xmlns:a16="http://schemas.microsoft.com/office/drawing/2014/main" id="{47783E8F-91A4-42C6-81C7-91C77132A58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5" name="Text Box 621">
          <a:extLst>
            <a:ext uri="{FF2B5EF4-FFF2-40B4-BE49-F238E27FC236}">
              <a16:creationId xmlns:a16="http://schemas.microsoft.com/office/drawing/2014/main" id="{0EA23682-958A-4507-B7A7-FCA2AC8C780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6" name="Text Box 622">
          <a:extLst>
            <a:ext uri="{FF2B5EF4-FFF2-40B4-BE49-F238E27FC236}">
              <a16:creationId xmlns:a16="http://schemas.microsoft.com/office/drawing/2014/main" id="{EAF89ED8-272D-4BDE-A7D1-25C9094839A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7" name="Text Box 623">
          <a:extLst>
            <a:ext uri="{FF2B5EF4-FFF2-40B4-BE49-F238E27FC236}">
              <a16:creationId xmlns:a16="http://schemas.microsoft.com/office/drawing/2014/main" id="{DA942BC6-B69C-4FC5-ACEB-AFD6D601389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8" name="Text Box 624">
          <a:extLst>
            <a:ext uri="{FF2B5EF4-FFF2-40B4-BE49-F238E27FC236}">
              <a16:creationId xmlns:a16="http://schemas.microsoft.com/office/drawing/2014/main" id="{B8F704D5-0566-4F81-8379-EFBC862F90A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49" name="Text Box 625">
          <a:extLst>
            <a:ext uri="{FF2B5EF4-FFF2-40B4-BE49-F238E27FC236}">
              <a16:creationId xmlns:a16="http://schemas.microsoft.com/office/drawing/2014/main" id="{C22D08FE-B1D0-4001-9599-BD020C5755F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0" name="Text Box 626">
          <a:extLst>
            <a:ext uri="{FF2B5EF4-FFF2-40B4-BE49-F238E27FC236}">
              <a16:creationId xmlns:a16="http://schemas.microsoft.com/office/drawing/2014/main" id="{089E8A83-217E-4C2D-8707-60993DB9477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1" name="Text Box 627">
          <a:extLst>
            <a:ext uri="{FF2B5EF4-FFF2-40B4-BE49-F238E27FC236}">
              <a16:creationId xmlns:a16="http://schemas.microsoft.com/office/drawing/2014/main" id="{44DA9E2E-ACB0-4F41-AABE-E7FA03CF345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2" name="Text Box 628">
          <a:extLst>
            <a:ext uri="{FF2B5EF4-FFF2-40B4-BE49-F238E27FC236}">
              <a16:creationId xmlns:a16="http://schemas.microsoft.com/office/drawing/2014/main" id="{085B1AD8-DF27-469F-B824-BB9B67CB5EF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3" name="Text Box 629">
          <a:extLst>
            <a:ext uri="{FF2B5EF4-FFF2-40B4-BE49-F238E27FC236}">
              <a16:creationId xmlns:a16="http://schemas.microsoft.com/office/drawing/2014/main" id="{7651CD77-A9F5-45D9-BC13-545D7E65139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4" name="Text Box 630">
          <a:extLst>
            <a:ext uri="{FF2B5EF4-FFF2-40B4-BE49-F238E27FC236}">
              <a16:creationId xmlns:a16="http://schemas.microsoft.com/office/drawing/2014/main" id="{4B48D011-8D50-44C5-853A-510C0422787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5" name="Text Box 631">
          <a:extLst>
            <a:ext uri="{FF2B5EF4-FFF2-40B4-BE49-F238E27FC236}">
              <a16:creationId xmlns:a16="http://schemas.microsoft.com/office/drawing/2014/main" id="{2422BA18-7859-4C19-8F94-0CC50E976C3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6" name="Text Box 632">
          <a:extLst>
            <a:ext uri="{FF2B5EF4-FFF2-40B4-BE49-F238E27FC236}">
              <a16:creationId xmlns:a16="http://schemas.microsoft.com/office/drawing/2014/main" id="{32B1E537-7C16-4099-88D1-A488215F2D9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7" name="Text Box 633">
          <a:extLst>
            <a:ext uri="{FF2B5EF4-FFF2-40B4-BE49-F238E27FC236}">
              <a16:creationId xmlns:a16="http://schemas.microsoft.com/office/drawing/2014/main" id="{716F03FB-34C4-4B78-AEC5-EE5B5780F80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8" name="Text Box 634">
          <a:extLst>
            <a:ext uri="{FF2B5EF4-FFF2-40B4-BE49-F238E27FC236}">
              <a16:creationId xmlns:a16="http://schemas.microsoft.com/office/drawing/2014/main" id="{90B39BAA-F038-4CF3-9000-0D4014DEB0A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59" name="Text Box 635">
          <a:extLst>
            <a:ext uri="{FF2B5EF4-FFF2-40B4-BE49-F238E27FC236}">
              <a16:creationId xmlns:a16="http://schemas.microsoft.com/office/drawing/2014/main" id="{DB3D080B-8A28-4555-ACAD-BCA9DC8B49A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0" name="Text Box 636">
          <a:extLst>
            <a:ext uri="{FF2B5EF4-FFF2-40B4-BE49-F238E27FC236}">
              <a16:creationId xmlns:a16="http://schemas.microsoft.com/office/drawing/2014/main" id="{4B58AF4E-61E7-4AF3-A851-E9735FB1AA6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1" name="Text Box 637">
          <a:extLst>
            <a:ext uri="{FF2B5EF4-FFF2-40B4-BE49-F238E27FC236}">
              <a16:creationId xmlns:a16="http://schemas.microsoft.com/office/drawing/2014/main" id="{0A565857-93FF-4723-A247-D1732F19DF0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2" name="Text Box 638">
          <a:extLst>
            <a:ext uri="{FF2B5EF4-FFF2-40B4-BE49-F238E27FC236}">
              <a16:creationId xmlns:a16="http://schemas.microsoft.com/office/drawing/2014/main" id="{4D988DD7-3443-4665-8E0F-12B2B76828D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3" name="Text Box 639">
          <a:extLst>
            <a:ext uri="{FF2B5EF4-FFF2-40B4-BE49-F238E27FC236}">
              <a16:creationId xmlns:a16="http://schemas.microsoft.com/office/drawing/2014/main" id="{C84DC3C9-1A40-47CD-B09E-42655758D5B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4" name="Text Box 640">
          <a:extLst>
            <a:ext uri="{FF2B5EF4-FFF2-40B4-BE49-F238E27FC236}">
              <a16:creationId xmlns:a16="http://schemas.microsoft.com/office/drawing/2014/main" id="{A2CFDAFA-D021-40AB-9733-B441A7A8628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5" name="Text Box 641">
          <a:extLst>
            <a:ext uri="{FF2B5EF4-FFF2-40B4-BE49-F238E27FC236}">
              <a16:creationId xmlns:a16="http://schemas.microsoft.com/office/drawing/2014/main" id="{7D20DC13-2578-4D58-AF32-A14EA79FB95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6" name="Text Box 642">
          <a:extLst>
            <a:ext uri="{FF2B5EF4-FFF2-40B4-BE49-F238E27FC236}">
              <a16:creationId xmlns:a16="http://schemas.microsoft.com/office/drawing/2014/main" id="{D9822706-EAF8-44D7-B2AE-9CAFFE86188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7" name="Text Box 643">
          <a:extLst>
            <a:ext uri="{FF2B5EF4-FFF2-40B4-BE49-F238E27FC236}">
              <a16:creationId xmlns:a16="http://schemas.microsoft.com/office/drawing/2014/main" id="{95E5B0D5-EE84-4D41-ADD3-0A4BCF1BDBF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8" name="Text Box 644">
          <a:extLst>
            <a:ext uri="{FF2B5EF4-FFF2-40B4-BE49-F238E27FC236}">
              <a16:creationId xmlns:a16="http://schemas.microsoft.com/office/drawing/2014/main" id="{1C64D2CE-EF22-493B-A400-0033ADFDE61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69" name="Text Box 645">
          <a:extLst>
            <a:ext uri="{FF2B5EF4-FFF2-40B4-BE49-F238E27FC236}">
              <a16:creationId xmlns:a16="http://schemas.microsoft.com/office/drawing/2014/main" id="{DDBB87FF-3AD1-4430-8DE5-4B2DB85F5AC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0" name="Text Box 646">
          <a:extLst>
            <a:ext uri="{FF2B5EF4-FFF2-40B4-BE49-F238E27FC236}">
              <a16:creationId xmlns:a16="http://schemas.microsoft.com/office/drawing/2014/main" id="{D36A89DE-730B-4873-8E85-7485671F88E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1" name="Text Box 647">
          <a:extLst>
            <a:ext uri="{FF2B5EF4-FFF2-40B4-BE49-F238E27FC236}">
              <a16:creationId xmlns:a16="http://schemas.microsoft.com/office/drawing/2014/main" id="{FCD44E44-CA71-4BBD-ABDE-D103CEE9D7F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2" name="Text Box 648">
          <a:extLst>
            <a:ext uri="{FF2B5EF4-FFF2-40B4-BE49-F238E27FC236}">
              <a16:creationId xmlns:a16="http://schemas.microsoft.com/office/drawing/2014/main" id="{386064C2-E83F-47E8-9CED-AE09721AB0E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3" name="Text Box 649">
          <a:extLst>
            <a:ext uri="{FF2B5EF4-FFF2-40B4-BE49-F238E27FC236}">
              <a16:creationId xmlns:a16="http://schemas.microsoft.com/office/drawing/2014/main" id="{9E268B62-E826-4351-B753-AB8D7F8E5A2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4" name="Text Box 650">
          <a:extLst>
            <a:ext uri="{FF2B5EF4-FFF2-40B4-BE49-F238E27FC236}">
              <a16:creationId xmlns:a16="http://schemas.microsoft.com/office/drawing/2014/main" id="{7207C67C-B972-4D6C-9211-89BDA0A66E4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5" name="Text Box 651">
          <a:extLst>
            <a:ext uri="{FF2B5EF4-FFF2-40B4-BE49-F238E27FC236}">
              <a16:creationId xmlns:a16="http://schemas.microsoft.com/office/drawing/2014/main" id="{1F17F721-1440-403C-A58C-CC55DA00415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6" name="Text Box 652">
          <a:extLst>
            <a:ext uri="{FF2B5EF4-FFF2-40B4-BE49-F238E27FC236}">
              <a16:creationId xmlns:a16="http://schemas.microsoft.com/office/drawing/2014/main" id="{BE925B6D-FD11-407F-8BB2-F2FDD5532AA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7" name="Text Box 653">
          <a:extLst>
            <a:ext uri="{FF2B5EF4-FFF2-40B4-BE49-F238E27FC236}">
              <a16:creationId xmlns:a16="http://schemas.microsoft.com/office/drawing/2014/main" id="{301E50C6-A9E0-47F3-837B-1E4DB799904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8" name="Text Box 654">
          <a:extLst>
            <a:ext uri="{FF2B5EF4-FFF2-40B4-BE49-F238E27FC236}">
              <a16:creationId xmlns:a16="http://schemas.microsoft.com/office/drawing/2014/main" id="{1CEC8BFB-CA02-484D-BE82-7C8353C0A6E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79" name="Text Box 655">
          <a:extLst>
            <a:ext uri="{FF2B5EF4-FFF2-40B4-BE49-F238E27FC236}">
              <a16:creationId xmlns:a16="http://schemas.microsoft.com/office/drawing/2014/main" id="{5CFA0812-9546-4106-B9E3-D0B8ECE31C2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0" name="Text Box 656">
          <a:extLst>
            <a:ext uri="{FF2B5EF4-FFF2-40B4-BE49-F238E27FC236}">
              <a16:creationId xmlns:a16="http://schemas.microsoft.com/office/drawing/2014/main" id="{C27DBE16-7FE3-44DB-BCCE-88CCCAE1117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1" name="Text Box 657">
          <a:extLst>
            <a:ext uri="{FF2B5EF4-FFF2-40B4-BE49-F238E27FC236}">
              <a16:creationId xmlns:a16="http://schemas.microsoft.com/office/drawing/2014/main" id="{2881B25B-8652-48F0-9216-5A1DD011DD5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2" name="Text Box 658">
          <a:extLst>
            <a:ext uri="{FF2B5EF4-FFF2-40B4-BE49-F238E27FC236}">
              <a16:creationId xmlns:a16="http://schemas.microsoft.com/office/drawing/2014/main" id="{7BF2A8DC-C719-4160-8E80-C64B5753608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3" name="Text Box 659">
          <a:extLst>
            <a:ext uri="{FF2B5EF4-FFF2-40B4-BE49-F238E27FC236}">
              <a16:creationId xmlns:a16="http://schemas.microsoft.com/office/drawing/2014/main" id="{D3F23EBB-DB46-4CCA-BD4D-E6F3CF8919A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4" name="Text Box 660">
          <a:extLst>
            <a:ext uri="{FF2B5EF4-FFF2-40B4-BE49-F238E27FC236}">
              <a16:creationId xmlns:a16="http://schemas.microsoft.com/office/drawing/2014/main" id="{D2198122-AD31-40C4-AE56-535400D6232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5" name="Text Box 661">
          <a:extLst>
            <a:ext uri="{FF2B5EF4-FFF2-40B4-BE49-F238E27FC236}">
              <a16:creationId xmlns:a16="http://schemas.microsoft.com/office/drawing/2014/main" id="{8D90FB56-C2DE-4D3B-9B67-CD3226D7739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6" name="Text Box 662">
          <a:extLst>
            <a:ext uri="{FF2B5EF4-FFF2-40B4-BE49-F238E27FC236}">
              <a16:creationId xmlns:a16="http://schemas.microsoft.com/office/drawing/2014/main" id="{ABCFD650-690A-44A0-A3C5-61F947B49E5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7" name="Text Box 663">
          <a:extLst>
            <a:ext uri="{FF2B5EF4-FFF2-40B4-BE49-F238E27FC236}">
              <a16:creationId xmlns:a16="http://schemas.microsoft.com/office/drawing/2014/main" id="{0B91236A-CC76-4D0D-8E1D-36216A4384B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8" name="Text Box 664">
          <a:extLst>
            <a:ext uri="{FF2B5EF4-FFF2-40B4-BE49-F238E27FC236}">
              <a16:creationId xmlns:a16="http://schemas.microsoft.com/office/drawing/2014/main" id="{2A6AE3B2-7443-43BF-A72C-42E4242E65E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89" name="Text Box 665">
          <a:extLst>
            <a:ext uri="{FF2B5EF4-FFF2-40B4-BE49-F238E27FC236}">
              <a16:creationId xmlns:a16="http://schemas.microsoft.com/office/drawing/2014/main" id="{E24809D2-8128-4BC7-9FCB-F912BFD225C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0" name="Text Box 666">
          <a:extLst>
            <a:ext uri="{FF2B5EF4-FFF2-40B4-BE49-F238E27FC236}">
              <a16:creationId xmlns:a16="http://schemas.microsoft.com/office/drawing/2014/main" id="{5517B5BD-7138-4645-91EB-E53AA8BDF3A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1" name="Text Box 667">
          <a:extLst>
            <a:ext uri="{FF2B5EF4-FFF2-40B4-BE49-F238E27FC236}">
              <a16:creationId xmlns:a16="http://schemas.microsoft.com/office/drawing/2014/main" id="{E64F2FC3-8BCF-4E20-ACC6-1737FEDA549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2" name="Text Box 668">
          <a:extLst>
            <a:ext uri="{FF2B5EF4-FFF2-40B4-BE49-F238E27FC236}">
              <a16:creationId xmlns:a16="http://schemas.microsoft.com/office/drawing/2014/main" id="{E7738294-9263-4F13-AD79-6EC8A53A092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3" name="Text Box 669">
          <a:extLst>
            <a:ext uri="{FF2B5EF4-FFF2-40B4-BE49-F238E27FC236}">
              <a16:creationId xmlns:a16="http://schemas.microsoft.com/office/drawing/2014/main" id="{BE2B9A93-AC73-4779-9DAB-8B6818A9869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4" name="Text Box 670">
          <a:extLst>
            <a:ext uri="{FF2B5EF4-FFF2-40B4-BE49-F238E27FC236}">
              <a16:creationId xmlns:a16="http://schemas.microsoft.com/office/drawing/2014/main" id="{FC80214F-29E3-4468-A9CD-10F04A14965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5" name="Text Box 671">
          <a:extLst>
            <a:ext uri="{FF2B5EF4-FFF2-40B4-BE49-F238E27FC236}">
              <a16:creationId xmlns:a16="http://schemas.microsoft.com/office/drawing/2014/main" id="{F5CAEC76-7E60-42B6-8ED4-6D5A7112F5E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6" name="Text Box 672">
          <a:extLst>
            <a:ext uri="{FF2B5EF4-FFF2-40B4-BE49-F238E27FC236}">
              <a16:creationId xmlns:a16="http://schemas.microsoft.com/office/drawing/2014/main" id="{DAFFC90F-8414-4BEB-BA52-A49FAA9CF90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7" name="Text Box 673">
          <a:extLst>
            <a:ext uri="{FF2B5EF4-FFF2-40B4-BE49-F238E27FC236}">
              <a16:creationId xmlns:a16="http://schemas.microsoft.com/office/drawing/2014/main" id="{17A53627-CB89-491D-AF7D-C7F177C3792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8" name="Text Box 674">
          <a:extLst>
            <a:ext uri="{FF2B5EF4-FFF2-40B4-BE49-F238E27FC236}">
              <a16:creationId xmlns:a16="http://schemas.microsoft.com/office/drawing/2014/main" id="{587F6A57-9B48-4F3B-BA8B-F13D0B04DA4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199" name="Text Box 675">
          <a:extLst>
            <a:ext uri="{FF2B5EF4-FFF2-40B4-BE49-F238E27FC236}">
              <a16:creationId xmlns:a16="http://schemas.microsoft.com/office/drawing/2014/main" id="{3749023C-5D24-49B2-A5CA-5E787B8BC28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0" name="Text Box 676">
          <a:extLst>
            <a:ext uri="{FF2B5EF4-FFF2-40B4-BE49-F238E27FC236}">
              <a16:creationId xmlns:a16="http://schemas.microsoft.com/office/drawing/2014/main" id="{91CE8544-EB3D-4066-AD01-0B5EA082328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1" name="Text Box 677">
          <a:extLst>
            <a:ext uri="{FF2B5EF4-FFF2-40B4-BE49-F238E27FC236}">
              <a16:creationId xmlns:a16="http://schemas.microsoft.com/office/drawing/2014/main" id="{37F34336-D900-4DDB-8A17-446056BEC08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2" name="Text Box 678">
          <a:extLst>
            <a:ext uri="{FF2B5EF4-FFF2-40B4-BE49-F238E27FC236}">
              <a16:creationId xmlns:a16="http://schemas.microsoft.com/office/drawing/2014/main" id="{4EA82D53-8C0A-4537-9681-FA68050ED5C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3" name="Text Box 679">
          <a:extLst>
            <a:ext uri="{FF2B5EF4-FFF2-40B4-BE49-F238E27FC236}">
              <a16:creationId xmlns:a16="http://schemas.microsoft.com/office/drawing/2014/main" id="{4081391C-EBF8-46BD-94EF-70952DEB433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4" name="Text Box 680">
          <a:extLst>
            <a:ext uri="{FF2B5EF4-FFF2-40B4-BE49-F238E27FC236}">
              <a16:creationId xmlns:a16="http://schemas.microsoft.com/office/drawing/2014/main" id="{6F0D041D-C76B-4304-9DBA-7DE195AB13B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5" name="Text Box 681">
          <a:extLst>
            <a:ext uri="{FF2B5EF4-FFF2-40B4-BE49-F238E27FC236}">
              <a16:creationId xmlns:a16="http://schemas.microsoft.com/office/drawing/2014/main" id="{1730766E-E5B7-4834-B2E8-7A78D842E80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6" name="Text Box 682">
          <a:extLst>
            <a:ext uri="{FF2B5EF4-FFF2-40B4-BE49-F238E27FC236}">
              <a16:creationId xmlns:a16="http://schemas.microsoft.com/office/drawing/2014/main" id="{11C2D467-4D86-4D4D-A6A7-2266E26F845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7" name="Text Box 683">
          <a:extLst>
            <a:ext uri="{FF2B5EF4-FFF2-40B4-BE49-F238E27FC236}">
              <a16:creationId xmlns:a16="http://schemas.microsoft.com/office/drawing/2014/main" id="{43139381-3649-4465-81AB-65C803B7118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8" name="Text Box 684">
          <a:extLst>
            <a:ext uri="{FF2B5EF4-FFF2-40B4-BE49-F238E27FC236}">
              <a16:creationId xmlns:a16="http://schemas.microsoft.com/office/drawing/2014/main" id="{A34D94B7-E43F-4F22-A105-73BD27B3BAF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09" name="Text Box 685">
          <a:extLst>
            <a:ext uri="{FF2B5EF4-FFF2-40B4-BE49-F238E27FC236}">
              <a16:creationId xmlns:a16="http://schemas.microsoft.com/office/drawing/2014/main" id="{1527240D-E3B7-4C5C-BA71-202E4331D2D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0" name="Text Box 686">
          <a:extLst>
            <a:ext uri="{FF2B5EF4-FFF2-40B4-BE49-F238E27FC236}">
              <a16:creationId xmlns:a16="http://schemas.microsoft.com/office/drawing/2014/main" id="{06A6E58B-AD49-4E33-9E52-C435EC1B158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1" name="Text Box 687">
          <a:extLst>
            <a:ext uri="{FF2B5EF4-FFF2-40B4-BE49-F238E27FC236}">
              <a16:creationId xmlns:a16="http://schemas.microsoft.com/office/drawing/2014/main" id="{B93C3B87-266F-48BE-B674-E919D007372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2" name="Text Box 688">
          <a:extLst>
            <a:ext uri="{FF2B5EF4-FFF2-40B4-BE49-F238E27FC236}">
              <a16:creationId xmlns:a16="http://schemas.microsoft.com/office/drawing/2014/main" id="{2D53B3CC-30C9-4E81-AC49-EF23ACA4F5F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3" name="Text Box 689">
          <a:extLst>
            <a:ext uri="{FF2B5EF4-FFF2-40B4-BE49-F238E27FC236}">
              <a16:creationId xmlns:a16="http://schemas.microsoft.com/office/drawing/2014/main" id="{F76B1DDC-A244-46B4-9DFA-CB4A9329173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4" name="Text Box 690">
          <a:extLst>
            <a:ext uri="{FF2B5EF4-FFF2-40B4-BE49-F238E27FC236}">
              <a16:creationId xmlns:a16="http://schemas.microsoft.com/office/drawing/2014/main" id="{3E6340D0-E895-4C07-9987-83BDA3B79FB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5" name="Text Box 691">
          <a:extLst>
            <a:ext uri="{FF2B5EF4-FFF2-40B4-BE49-F238E27FC236}">
              <a16:creationId xmlns:a16="http://schemas.microsoft.com/office/drawing/2014/main" id="{1179BF06-20D7-4855-9109-7D6EEE7188F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6" name="Text Box 692">
          <a:extLst>
            <a:ext uri="{FF2B5EF4-FFF2-40B4-BE49-F238E27FC236}">
              <a16:creationId xmlns:a16="http://schemas.microsoft.com/office/drawing/2014/main" id="{886A009A-D817-492E-BCEC-98740C4FC39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7" name="Text Box 693">
          <a:extLst>
            <a:ext uri="{FF2B5EF4-FFF2-40B4-BE49-F238E27FC236}">
              <a16:creationId xmlns:a16="http://schemas.microsoft.com/office/drawing/2014/main" id="{0684CC10-E764-4793-9048-FB5EFDACD77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8" name="Text Box 694">
          <a:extLst>
            <a:ext uri="{FF2B5EF4-FFF2-40B4-BE49-F238E27FC236}">
              <a16:creationId xmlns:a16="http://schemas.microsoft.com/office/drawing/2014/main" id="{878067DF-8301-4747-BD2B-733A5C22821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19" name="Text Box 695">
          <a:extLst>
            <a:ext uri="{FF2B5EF4-FFF2-40B4-BE49-F238E27FC236}">
              <a16:creationId xmlns:a16="http://schemas.microsoft.com/office/drawing/2014/main" id="{D48ECDFF-1D0C-4D27-B6DB-F5A202D274D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0" name="Text Box 696">
          <a:extLst>
            <a:ext uri="{FF2B5EF4-FFF2-40B4-BE49-F238E27FC236}">
              <a16:creationId xmlns:a16="http://schemas.microsoft.com/office/drawing/2014/main" id="{7CD9386D-1382-4020-AD3F-B0E8AC703F3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1" name="Text Box 697">
          <a:extLst>
            <a:ext uri="{FF2B5EF4-FFF2-40B4-BE49-F238E27FC236}">
              <a16:creationId xmlns:a16="http://schemas.microsoft.com/office/drawing/2014/main" id="{C9AA53FC-8203-4BB8-99BC-8928FD4134F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2" name="Text Box 698">
          <a:extLst>
            <a:ext uri="{FF2B5EF4-FFF2-40B4-BE49-F238E27FC236}">
              <a16:creationId xmlns:a16="http://schemas.microsoft.com/office/drawing/2014/main" id="{F6E2FC7E-EA71-404B-8BC9-FE2446E67BB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3" name="Text Box 699">
          <a:extLst>
            <a:ext uri="{FF2B5EF4-FFF2-40B4-BE49-F238E27FC236}">
              <a16:creationId xmlns:a16="http://schemas.microsoft.com/office/drawing/2014/main" id="{2728D38A-B03E-4F15-86DC-3E8BAAB34F5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4" name="Text Box 700">
          <a:extLst>
            <a:ext uri="{FF2B5EF4-FFF2-40B4-BE49-F238E27FC236}">
              <a16:creationId xmlns:a16="http://schemas.microsoft.com/office/drawing/2014/main" id="{89C05EEF-1678-435C-B331-66A94B8CCDD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5" name="Text Box 701">
          <a:extLst>
            <a:ext uri="{FF2B5EF4-FFF2-40B4-BE49-F238E27FC236}">
              <a16:creationId xmlns:a16="http://schemas.microsoft.com/office/drawing/2014/main" id="{D018E793-D092-4C7D-86FF-2F2B50937F1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6" name="Text Box 702">
          <a:extLst>
            <a:ext uri="{FF2B5EF4-FFF2-40B4-BE49-F238E27FC236}">
              <a16:creationId xmlns:a16="http://schemas.microsoft.com/office/drawing/2014/main" id="{BF797B67-251F-4389-9D03-AE22ABC95AF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7" name="Text Box 703">
          <a:extLst>
            <a:ext uri="{FF2B5EF4-FFF2-40B4-BE49-F238E27FC236}">
              <a16:creationId xmlns:a16="http://schemas.microsoft.com/office/drawing/2014/main" id="{D1872909-6899-490A-8462-0E437CFC0D3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8" name="Text Box 704">
          <a:extLst>
            <a:ext uri="{FF2B5EF4-FFF2-40B4-BE49-F238E27FC236}">
              <a16:creationId xmlns:a16="http://schemas.microsoft.com/office/drawing/2014/main" id="{B9376654-12B6-4D94-AC9D-85D052C7627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29" name="Text Box 705">
          <a:extLst>
            <a:ext uri="{FF2B5EF4-FFF2-40B4-BE49-F238E27FC236}">
              <a16:creationId xmlns:a16="http://schemas.microsoft.com/office/drawing/2014/main" id="{4826123C-932D-46C9-A7EF-020923208D6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0" name="Text Box 1">
          <a:extLst>
            <a:ext uri="{FF2B5EF4-FFF2-40B4-BE49-F238E27FC236}">
              <a16:creationId xmlns:a16="http://schemas.microsoft.com/office/drawing/2014/main" id="{4535BEA3-0699-4889-89D0-58C28EDD693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1" name="Text Box 2">
          <a:extLst>
            <a:ext uri="{FF2B5EF4-FFF2-40B4-BE49-F238E27FC236}">
              <a16:creationId xmlns:a16="http://schemas.microsoft.com/office/drawing/2014/main" id="{3E264188-8171-43F4-AB0E-A03E7261CE4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2" name="Text Box 3">
          <a:extLst>
            <a:ext uri="{FF2B5EF4-FFF2-40B4-BE49-F238E27FC236}">
              <a16:creationId xmlns:a16="http://schemas.microsoft.com/office/drawing/2014/main" id="{81C2801A-F6C5-4382-8D42-F1650415A2D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3" name="Text Box 4">
          <a:extLst>
            <a:ext uri="{FF2B5EF4-FFF2-40B4-BE49-F238E27FC236}">
              <a16:creationId xmlns:a16="http://schemas.microsoft.com/office/drawing/2014/main" id="{85F1CD81-F7E7-4531-AAA2-2C5628BBF03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4" name="Text Box 5">
          <a:extLst>
            <a:ext uri="{FF2B5EF4-FFF2-40B4-BE49-F238E27FC236}">
              <a16:creationId xmlns:a16="http://schemas.microsoft.com/office/drawing/2014/main" id="{A0D56657-1C8B-469E-8D42-2BE6548EC06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5" name="Text Box 6">
          <a:extLst>
            <a:ext uri="{FF2B5EF4-FFF2-40B4-BE49-F238E27FC236}">
              <a16:creationId xmlns:a16="http://schemas.microsoft.com/office/drawing/2014/main" id="{445DD1F7-AD68-422C-8C0F-C7B697D2113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6" name="Text Box 7">
          <a:extLst>
            <a:ext uri="{FF2B5EF4-FFF2-40B4-BE49-F238E27FC236}">
              <a16:creationId xmlns:a16="http://schemas.microsoft.com/office/drawing/2014/main" id="{EA73921D-9593-42BC-A870-4259935BA34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7" name="Text Box 8">
          <a:extLst>
            <a:ext uri="{FF2B5EF4-FFF2-40B4-BE49-F238E27FC236}">
              <a16:creationId xmlns:a16="http://schemas.microsoft.com/office/drawing/2014/main" id="{0AE41039-62AF-4763-B10D-5B7EB987FB7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8" name="Text Box 9">
          <a:extLst>
            <a:ext uri="{FF2B5EF4-FFF2-40B4-BE49-F238E27FC236}">
              <a16:creationId xmlns:a16="http://schemas.microsoft.com/office/drawing/2014/main" id="{4E5E5A00-AD2C-41BE-9C35-7867FF28AD6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39" name="Text Box 10">
          <a:extLst>
            <a:ext uri="{FF2B5EF4-FFF2-40B4-BE49-F238E27FC236}">
              <a16:creationId xmlns:a16="http://schemas.microsoft.com/office/drawing/2014/main" id="{9EB59FDF-563F-4162-B6FC-5FB85D128C3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0" name="Text Box 11">
          <a:extLst>
            <a:ext uri="{FF2B5EF4-FFF2-40B4-BE49-F238E27FC236}">
              <a16:creationId xmlns:a16="http://schemas.microsoft.com/office/drawing/2014/main" id="{CD677EF7-C40F-4A1B-B4E5-BEACDC0DC91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1" name="Text Box 12">
          <a:extLst>
            <a:ext uri="{FF2B5EF4-FFF2-40B4-BE49-F238E27FC236}">
              <a16:creationId xmlns:a16="http://schemas.microsoft.com/office/drawing/2014/main" id="{9FA66225-7A77-4425-99EF-BDEEAC119E5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2" name="Text Box 13">
          <a:extLst>
            <a:ext uri="{FF2B5EF4-FFF2-40B4-BE49-F238E27FC236}">
              <a16:creationId xmlns:a16="http://schemas.microsoft.com/office/drawing/2014/main" id="{8B4F00AD-C36F-42CC-95ED-EF95A0763C6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3" name="Text Box 14">
          <a:extLst>
            <a:ext uri="{FF2B5EF4-FFF2-40B4-BE49-F238E27FC236}">
              <a16:creationId xmlns:a16="http://schemas.microsoft.com/office/drawing/2014/main" id="{6002E2F3-6253-49FA-B31C-B0512019E23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4" name="Text Box 15">
          <a:extLst>
            <a:ext uri="{FF2B5EF4-FFF2-40B4-BE49-F238E27FC236}">
              <a16:creationId xmlns:a16="http://schemas.microsoft.com/office/drawing/2014/main" id="{53867D0B-9B57-400F-B34E-6E090677C49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5" name="Text Box 16">
          <a:extLst>
            <a:ext uri="{FF2B5EF4-FFF2-40B4-BE49-F238E27FC236}">
              <a16:creationId xmlns:a16="http://schemas.microsoft.com/office/drawing/2014/main" id="{1143CC39-B240-4F1F-B45E-426884D3600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6" name="Text Box 17">
          <a:extLst>
            <a:ext uri="{FF2B5EF4-FFF2-40B4-BE49-F238E27FC236}">
              <a16:creationId xmlns:a16="http://schemas.microsoft.com/office/drawing/2014/main" id="{C03EA7E6-1F06-45E0-A2AD-B964F11CAF8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7" name="Text Box 18">
          <a:extLst>
            <a:ext uri="{FF2B5EF4-FFF2-40B4-BE49-F238E27FC236}">
              <a16:creationId xmlns:a16="http://schemas.microsoft.com/office/drawing/2014/main" id="{81E0ABEF-446D-4450-9D5B-6C69643A6F5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8" name="Text Box 19">
          <a:extLst>
            <a:ext uri="{FF2B5EF4-FFF2-40B4-BE49-F238E27FC236}">
              <a16:creationId xmlns:a16="http://schemas.microsoft.com/office/drawing/2014/main" id="{D3C8C2DF-5C60-4293-BFE0-99E28C7C000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49" name="Text Box 20">
          <a:extLst>
            <a:ext uri="{FF2B5EF4-FFF2-40B4-BE49-F238E27FC236}">
              <a16:creationId xmlns:a16="http://schemas.microsoft.com/office/drawing/2014/main" id="{C4B489D6-D6CC-4C3A-97A8-1156FC49AB0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0" name="Text Box 21">
          <a:extLst>
            <a:ext uri="{FF2B5EF4-FFF2-40B4-BE49-F238E27FC236}">
              <a16:creationId xmlns:a16="http://schemas.microsoft.com/office/drawing/2014/main" id="{08358696-62CC-42D3-894E-7ED45EF8794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1" name="Text Box 22">
          <a:extLst>
            <a:ext uri="{FF2B5EF4-FFF2-40B4-BE49-F238E27FC236}">
              <a16:creationId xmlns:a16="http://schemas.microsoft.com/office/drawing/2014/main" id="{73DAC1CE-ACE4-4C88-89AF-8901407323F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2" name="Text Box 23">
          <a:extLst>
            <a:ext uri="{FF2B5EF4-FFF2-40B4-BE49-F238E27FC236}">
              <a16:creationId xmlns:a16="http://schemas.microsoft.com/office/drawing/2014/main" id="{05052403-8201-420F-8C15-E29DEE61648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3" name="Text Box 24">
          <a:extLst>
            <a:ext uri="{FF2B5EF4-FFF2-40B4-BE49-F238E27FC236}">
              <a16:creationId xmlns:a16="http://schemas.microsoft.com/office/drawing/2014/main" id="{E905129D-1794-48FC-809D-9FD14DB18AC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4" name="Text Box 25">
          <a:extLst>
            <a:ext uri="{FF2B5EF4-FFF2-40B4-BE49-F238E27FC236}">
              <a16:creationId xmlns:a16="http://schemas.microsoft.com/office/drawing/2014/main" id="{E0E50ACB-9A5B-4248-8A04-F66BD81B0E9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5" name="Text Box 26">
          <a:extLst>
            <a:ext uri="{FF2B5EF4-FFF2-40B4-BE49-F238E27FC236}">
              <a16:creationId xmlns:a16="http://schemas.microsoft.com/office/drawing/2014/main" id="{F8FF7211-C722-46A5-9BBC-DD44D965917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6" name="Text Box 27">
          <a:extLst>
            <a:ext uri="{FF2B5EF4-FFF2-40B4-BE49-F238E27FC236}">
              <a16:creationId xmlns:a16="http://schemas.microsoft.com/office/drawing/2014/main" id="{ABF804FB-3176-4D2B-A3E4-D1BA2D7CCAB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7" name="Text Box 28">
          <a:extLst>
            <a:ext uri="{FF2B5EF4-FFF2-40B4-BE49-F238E27FC236}">
              <a16:creationId xmlns:a16="http://schemas.microsoft.com/office/drawing/2014/main" id="{6B0A7625-5E2E-4554-806A-547771FE37B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8" name="Text Box 29">
          <a:extLst>
            <a:ext uri="{FF2B5EF4-FFF2-40B4-BE49-F238E27FC236}">
              <a16:creationId xmlns:a16="http://schemas.microsoft.com/office/drawing/2014/main" id="{9D9065B3-82D3-4980-BED2-95ECCA7532A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59" name="Text Box 30">
          <a:extLst>
            <a:ext uri="{FF2B5EF4-FFF2-40B4-BE49-F238E27FC236}">
              <a16:creationId xmlns:a16="http://schemas.microsoft.com/office/drawing/2014/main" id="{A77569BA-5BA2-49DA-9852-B11E2DD1A14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0" name="Text Box 31">
          <a:extLst>
            <a:ext uri="{FF2B5EF4-FFF2-40B4-BE49-F238E27FC236}">
              <a16:creationId xmlns:a16="http://schemas.microsoft.com/office/drawing/2014/main" id="{3F69C98C-AC45-49A1-A7FB-7B6182C88BC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1" name="Text Box 32">
          <a:extLst>
            <a:ext uri="{FF2B5EF4-FFF2-40B4-BE49-F238E27FC236}">
              <a16:creationId xmlns:a16="http://schemas.microsoft.com/office/drawing/2014/main" id="{BD3054A3-AC2A-4C07-8F09-834A9CDFFF7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2" name="Text Box 33">
          <a:extLst>
            <a:ext uri="{FF2B5EF4-FFF2-40B4-BE49-F238E27FC236}">
              <a16:creationId xmlns:a16="http://schemas.microsoft.com/office/drawing/2014/main" id="{D80715C8-5A26-4D7B-94A0-537F3C65855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3" name="Text Box 34">
          <a:extLst>
            <a:ext uri="{FF2B5EF4-FFF2-40B4-BE49-F238E27FC236}">
              <a16:creationId xmlns:a16="http://schemas.microsoft.com/office/drawing/2014/main" id="{48CB7699-F623-4906-A45F-79016A4832F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4" name="Text Box 35">
          <a:extLst>
            <a:ext uri="{FF2B5EF4-FFF2-40B4-BE49-F238E27FC236}">
              <a16:creationId xmlns:a16="http://schemas.microsoft.com/office/drawing/2014/main" id="{605A4175-73EF-43C3-BACC-0522F7C3963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5" name="Text Box 36">
          <a:extLst>
            <a:ext uri="{FF2B5EF4-FFF2-40B4-BE49-F238E27FC236}">
              <a16:creationId xmlns:a16="http://schemas.microsoft.com/office/drawing/2014/main" id="{84EEDF97-C743-4F71-96B7-E129B7C5478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6" name="Text Box 37">
          <a:extLst>
            <a:ext uri="{FF2B5EF4-FFF2-40B4-BE49-F238E27FC236}">
              <a16:creationId xmlns:a16="http://schemas.microsoft.com/office/drawing/2014/main" id="{57FC8766-BEB0-4A12-AAE1-14813CBA210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7" name="Text Box 38">
          <a:extLst>
            <a:ext uri="{FF2B5EF4-FFF2-40B4-BE49-F238E27FC236}">
              <a16:creationId xmlns:a16="http://schemas.microsoft.com/office/drawing/2014/main" id="{365AB080-A413-4D90-A4C6-582EF0E676B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8" name="Text Box 39">
          <a:extLst>
            <a:ext uri="{FF2B5EF4-FFF2-40B4-BE49-F238E27FC236}">
              <a16:creationId xmlns:a16="http://schemas.microsoft.com/office/drawing/2014/main" id="{F8F02243-B262-41E2-8709-777FE201B67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69" name="Text Box 40">
          <a:extLst>
            <a:ext uri="{FF2B5EF4-FFF2-40B4-BE49-F238E27FC236}">
              <a16:creationId xmlns:a16="http://schemas.microsoft.com/office/drawing/2014/main" id="{88471074-8002-49D1-A6D3-6F544C9A7F2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0" name="Text Box 41">
          <a:extLst>
            <a:ext uri="{FF2B5EF4-FFF2-40B4-BE49-F238E27FC236}">
              <a16:creationId xmlns:a16="http://schemas.microsoft.com/office/drawing/2014/main" id="{B56BE99C-F4DA-45C9-97FE-10AEBD9DAFA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1" name="Text Box 42">
          <a:extLst>
            <a:ext uri="{FF2B5EF4-FFF2-40B4-BE49-F238E27FC236}">
              <a16:creationId xmlns:a16="http://schemas.microsoft.com/office/drawing/2014/main" id="{2A67C6AC-BB7A-4A95-ACF1-17F264A4F67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2" name="Text Box 43">
          <a:extLst>
            <a:ext uri="{FF2B5EF4-FFF2-40B4-BE49-F238E27FC236}">
              <a16:creationId xmlns:a16="http://schemas.microsoft.com/office/drawing/2014/main" id="{25D20660-7EA2-4985-AD91-2EBBD9D5391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3" name="Text Box 44">
          <a:extLst>
            <a:ext uri="{FF2B5EF4-FFF2-40B4-BE49-F238E27FC236}">
              <a16:creationId xmlns:a16="http://schemas.microsoft.com/office/drawing/2014/main" id="{B173E419-5934-4BC9-BF24-C0EDC03F99F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4" name="Text Box 45">
          <a:extLst>
            <a:ext uri="{FF2B5EF4-FFF2-40B4-BE49-F238E27FC236}">
              <a16:creationId xmlns:a16="http://schemas.microsoft.com/office/drawing/2014/main" id="{2868417C-A3F6-4434-A344-A4A01103EF1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5" name="Text Box 46">
          <a:extLst>
            <a:ext uri="{FF2B5EF4-FFF2-40B4-BE49-F238E27FC236}">
              <a16:creationId xmlns:a16="http://schemas.microsoft.com/office/drawing/2014/main" id="{F62D5573-C8FD-4265-BA6A-66E5A4812C6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6" name="Text Box 47">
          <a:extLst>
            <a:ext uri="{FF2B5EF4-FFF2-40B4-BE49-F238E27FC236}">
              <a16:creationId xmlns:a16="http://schemas.microsoft.com/office/drawing/2014/main" id="{41D8E362-2CFB-4569-8355-B6D726640AC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7" name="Text Box 48">
          <a:extLst>
            <a:ext uri="{FF2B5EF4-FFF2-40B4-BE49-F238E27FC236}">
              <a16:creationId xmlns:a16="http://schemas.microsoft.com/office/drawing/2014/main" id="{9B205FF7-7864-4144-99D4-86F2FB28F56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8" name="Text Box 49">
          <a:extLst>
            <a:ext uri="{FF2B5EF4-FFF2-40B4-BE49-F238E27FC236}">
              <a16:creationId xmlns:a16="http://schemas.microsoft.com/office/drawing/2014/main" id="{F4D665E7-9604-4057-BDF9-F61405DECEE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79" name="Text Box 50">
          <a:extLst>
            <a:ext uri="{FF2B5EF4-FFF2-40B4-BE49-F238E27FC236}">
              <a16:creationId xmlns:a16="http://schemas.microsoft.com/office/drawing/2014/main" id="{BDA76156-FFF6-4639-9600-F3971774365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0" name="Text Box 51">
          <a:extLst>
            <a:ext uri="{FF2B5EF4-FFF2-40B4-BE49-F238E27FC236}">
              <a16:creationId xmlns:a16="http://schemas.microsoft.com/office/drawing/2014/main" id="{A24DDD2F-B81B-42D5-AFC3-3D1EA45AF64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1" name="Text Box 52">
          <a:extLst>
            <a:ext uri="{FF2B5EF4-FFF2-40B4-BE49-F238E27FC236}">
              <a16:creationId xmlns:a16="http://schemas.microsoft.com/office/drawing/2014/main" id="{B5C012A6-23A7-48BD-BB84-E889081DD22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2" name="Text Box 53">
          <a:extLst>
            <a:ext uri="{FF2B5EF4-FFF2-40B4-BE49-F238E27FC236}">
              <a16:creationId xmlns:a16="http://schemas.microsoft.com/office/drawing/2014/main" id="{CDA90519-EF6E-4DFB-A66B-8069A744172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3" name="Text Box 54">
          <a:extLst>
            <a:ext uri="{FF2B5EF4-FFF2-40B4-BE49-F238E27FC236}">
              <a16:creationId xmlns:a16="http://schemas.microsoft.com/office/drawing/2014/main" id="{8FEACF74-5682-4807-B9A5-C0DAAA32F2A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4" name="Text Box 55">
          <a:extLst>
            <a:ext uri="{FF2B5EF4-FFF2-40B4-BE49-F238E27FC236}">
              <a16:creationId xmlns:a16="http://schemas.microsoft.com/office/drawing/2014/main" id="{01347D91-CE1A-4297-B4E1-C338807AF6A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5" name="Text Box 56">
          <a:extLst>
            <a:ext uri="{FF2B5EF4-FFF2-40B4-BE49-F238E27FC236}">
              <a16:creationId xmlns:a16="http://schemas.microsoft.com/office/drawing/2014/main" id="{3B0C6E75-6735-4084-AEC1-74EC0717D75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6" name="Text Box 57">
          <a:extLst>
            <a:ext uri="{FF2B5EF4-FFF2-40B4-BE49-F238E27FC236}">
              <a16:creationId xmlns:a16="http://schemas.microsoft.com/office/drawing/2014/main" id="{66A50B03-4E08-4004-A8D1-F5C43E6D0A9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7" name="Text Box 58">
          <a:extLst>
            <a:ext uri="{FF2B5EF4-FFF2-40B4-BE49-F238E27FC236}">
              <a16:creationId xmlns:a16="http://schemas.microsoft.com/office/drawing/2014/main" id="{77978044-5C2A-43AC-8311-E408E372FA7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8" name="Text Box 59">
          <a:extLst>
            <a:ext uri="{FF2B5EF4-FFF2-40B4-BE49-F238E27FC236}">
              <a16:creationId xmlns:a16="http://schemas.microsoft.com/office/drawing/2014/main" id="{8CE12FD4-8458-4E4B-9A1B-CBF285C7D14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89" name="Text Box 60">
          <a:extLst>
            <a:ext uri="{FF2B5EF4-FFF2-40B4-BE49-F238E27FC236}">
              <a16:creationId xmlns:a16="http://schemas.microsoft.com/office/drawing/2014/main" id="{A4B570BF-F742-4372-85EB-CA0618C87AB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0" name="Text Box 61">
          <a:extLst>
            <a:ext uri="{FF2B5EF4-FFF2-40B4-BE49-F238E27FC236}">
              <a16:creationId xmlns:a16="http://schemas.microsoft.com/office/drawing/2014/main" id="{09705D9F-A875-4353-80AB-939DDB9C4B1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1" name="Text Box 62">
          <a:extLst>
            <a:ext uri="{FF2B5EF4-FFF2-40B4-BE49-F238E27FC236}">
              <a16:creationId xmlns:a16="http://schemas.microsoft.com/office/drawing/2014/main" id="{8E1EDB64-0C50-4E19-83FD-08831FE6837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2" name="Text Box 63">
          <a:extLst>
            <a:ext uri="{FF2B5EF4-FFF2-40B4-BE49-F238E27FC236}">
              <a16:creationId xmlns:a16="http://schemas.microsoft.com/office/drawing/2014/main" id="{3F37F280-F06E-46E9-B46C-29C053759E6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3" name="Text Box 64">
          <a:extLst>
            <a:ext uri="{FF2B5EF4-FFF2-40B4-BE49-F238E27FC236}">
              <a16:creationId xmlns:a16="http://schemas.microsoft.com/office/drawing/2014/main" id="{31385228-F65A-49D7-8E8D-FB53EC14383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4" name="Text Box 65">
          <a:extLst>
            <a:ext uri="{FF2B5EF4-FFF2-40B4-BE49-F238E27FC236}">
              <a16:creationId xmlns:a16="http://schemas.microsoft.com/office/drawing/2014/main" id="{4D202E29-6805-4FB2-AF85-4622546AF9E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5" name="Text Box 66">
          <a:extLst>
            <a:ext uri="{FF2B5EF4-FFF2-40B4-BE49-F238E27FC236}">
              <a16:creationId xmlns:a16="http://schemas.microsoft.com/office/drawing/2014/main" id="{1C8E6E64-72C2-479A-A32A-B181C584F86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6" name="Text Box 67">
          <a:extLst>
            <a:ext uri="{FF2B5EF4-FFF2-40B4-BE49-F238E27FC236}">
              <a16:creationId xmlns:a16="http://schemas.microsoft.com/office/drawing/2014/main" id="{AD9CD9CF-3EA1-48B5-9015-D8425B21F79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7" name="Text Box 68">
          <a:extLst>
            <a:ext uri="{FF2B5EF4-FFF2-40B4-BE49-F238E27FC236}">
              <a16:creationId xmlns:a16="http://schemas.microsoft.com/office/drawing/2014/main" id="{374D496D-A7AE-4E9E-B47F-7A3A0834288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8" name="Text Box 69">
          <a:extLst>
            <a:ext uri="{FF2B5EF4-FFF2-40B4-BE49-F238E27FC236}">
              <a16:creationId xmlns:a16="http://schemas.microsoft.com/office/drawing/2014/main" id="{108AFA52-4C86-4BE3-9E67-578FF55DD34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299" name="Text Box 70">
          <a:extLst>
            <a:ext uri="{FF2B5EF4-FFF2-40B4-BE49-F238E27FC236}">
              <a16:creationId xmlns:a16="http://schemas.microsoft.com/office/drawing/2014/main" id="{6BBCEA5A-EDE7-4EDB-A0F0-82FD12CB88D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0" name="Text Box 71">
          <a:extLst>
            <a:ext uri="{FF2B5EF4-FFF2-40B4-BE49-F238E27FC236}">
              <a16:creationId xmlns:a16="http://schemas.microsoft.com/office/drawing/2014/main" id="{0233D9D1-024C-4D70-9F77-5061A746CF6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1" name="Text Box 72">
          <a:extLst>
            <a:ext uri="{FF2B5EF4-FFF2-40B4-BE49-F238E27FC236}">
              <a16:creationId xmlns:a16="http://schemas.microsoft.com/office/drawing/2014/main" id="{AF52AE8B-500E-41F6-80F2-777DA1BFC6C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2" name="Text Box 73">
          <a:extLst>
            <a:ext uri="{FF2B5EF4-FFF2-40B4-BE49-F238E27FC236}">
              <a16:creationId xmlns:a16="http://schemas.microsoft.com/office/drawing/2014/main" id="{D81D14B6-ED40-49F2-A1C6-9C73CF57BFB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3" name="Text Box 74">
          <a:extLst>
            <a:ext uri="{FF2B5EF4-FFF2-40B4-BE49-F238E27FC236}">
              <a16:creationId xmlns:a16="http://schemas.microsoft.com/office/drawing/2014/main" id="{21CC5D15-4A38-4BEE-AD86-0D72779D93B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4" name="Text Box 75">
          <a:extLst>
            <a:ext uri="{FF2B5EF4-FFF2-40B4-BE49-F238E27FC236}">
              <a16:creationId xmlns:a16="http://schemas.microsoft.com/office/drawing/2014/main" id="{51D2653C-B1B4-4B88-A63D-CB7ACBB1653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5" name="Text Box 76">
          <a:extLst>
            <a:ext uri="{FF2B5EF4-FFF2-40B4-BE49-F238E27FC236}">
              <a16:creationId xmlns:a16="http://schemas.microsoft.com/office/drawing/2014/main" id="{94521080-889D-414C-A067-060227762A6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6" name="Text Box 77">
          <a:extLst>
            <a:ext uri="{FF2B5EF4-FFF2-40B4-BE49-F238E27FC236}">
              <a16:creationId xmlns:a16="http://schemas.microsoft.com/office/drawing/2014/main" id="{2725D5A3-2FB6-430F-B394-8DE13CBA695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7" name="Text Box 78">
          <a:extLst>
            <a:ext uri="{FF2B5EF4-FFF2-40B4-BE49-F238E27FC236}">
              <a16:creationId xmlns:a16="http://schemas.microsoft.com/office/drawing/2014/main" id="{38C75D15-6290-4637-8B0D-E3DBCC250F9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8" name="Text Box 79">
          <a:extLst>
            <a:ext uri="{FF2B5EF4-FFF2-40B4-BE49-F238E27FC236}">
              <a16:creationId xmlns:a16="http://schemas.microsoft.com/office/drawing/2014/main" id="{D919DD07-5576-4F1F-BAA7-2CA745D5F4D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09" name="Text Box 80">
          <a:extLst>
            <a:ext uri="{FF2B5EF4-FFF2-40B4-BE49-F238E27FC236}">
              <a16:creationId xmlns:a16="http://schemas.microsoft.com/office/drawing/2014/main" id="{BD3B06A2-921C-4554-9278-1CDD369F541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0" name="Text Box 81">
          <a:extLst>
            <a:ext uri="{FF2B5EF4-FFF2-40B4-BE49-F238E27FC236}">
              <a16:creationId xmlns:a16="http://schemas.microsoft.com/office/drawing/2014/main" id="{17086E90-AE61-498B-ADF4-D276808CCE5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1" name="Text Box 82">
          <a:extLst>
            <a:ext uri="{FF2B5EF4-FFF2-40B4-BE49-F238E27FC236}">
              <a16:creationId xmlns:a16="http://schemas.microsoft.com/office/drawing/2014/main" id="{18458B25-0350-4BC6-8901-22BA6A5E87E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2" name="Text Box 83">
          <a:extLst>
            <a:ext uri="{FF2B5EF4-FFF2-40B4-BE49-F238E27FC236}">
              <a16:creationId xmlns:a16="http://schemas.microsoft.com/office/drawing/2014/main" id="{347E97C3-2434-45D4-A0C7-C155BB48757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3" name="Text Box 84">
          <a:extLst>
            <a:ext uri="{FF2B5EF4-FFF2-40B4-BE49-F238E27FC236}">
              <a16:creationId xmlns:a16="http://schemas.microsoft.com/office/drawing/2014/main" id="{A47D3A09-EE77-4ADE-9FDF-7F7D479051E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4" name="Text Box 85">
          <a:extLst>
            <a:ext uri="{FF2B5EF4-FFF2-40B4-BE49-F238E27FC236}">
              <a16:creationId xmlns:a16="http://schemas.microsoft.com/office/drawing/2014/main" id="{281E4DCC-FD7A-4842-8030-2CC9939B18F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5" name="Text Box 86">
          <a:extLst>
            <a:ext uri="{FF2B5EF4-FFF2-40B4-BE49-F238E27FC236}">
              <a16:creationId xmlns:a16="http://schemas.microsoft.com/office/drawing/2014/main" id="{006E16E5-19FE-4E8D-9BE3-C4FC15FBC0B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6" name="Text Box 87">
          <a:extLst>
            <a:ext uri="{FF2B5EF4-FFF2-40B4-BE49-F238E27FC236}">
              <a16:creationId xmlns:a16="http://schemas.microsoft.com/office/drawing/2014/main" id="{A4DABB6E-0AB4-4ECA-B2DD-A41877F17B0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7" name="Text Box 88">
          <a:extLst>
            <a:ext uri="{FF2B5EF4-FFF2-40B4-BE49-F238E27FC236}">
              <a16:creationId xmlns:a16="http://schemas.microsoft.com/office/drawing/2014/main" id="{96553F24-4121-4610-830C-0DC7D2E58FE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8" name="Text Box 89">
          <a:extLst>
            <a:ext uri="{FF2B5EF4-FFF2-40B4-BE49-F238E27FC236}">
              <a16:creationId xmlns:a16="http://schemas.microsoft.com/office/drawing/2014/main" id="{78412C30-2C4D-4A82-8A67-262E7E6B907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19" name="Text Box 90">
          <a:extLst>
            <a:ext uri="{FF2B5EF4-FFF2-40B4-BE49-F238E27FC236}">
              <a16:creationId xmlns:a16="http://schemas.microsoft.com/office/drawing/2014/main" id="{A150A257-D9E5-41E3-8A5C-3E65C3A39B5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0" name="Text Box 91">
          <a:extLst>
            <a:ext uri="{FF2B5EF4-FFF2-40B4-BE49-F238E27FC236}">
              <a16:creationId xmlns:a16="http://schemas.microsoft.com/office/drawing/2014/main" id="{8547647F-FC18-4DD1-B448-54CAA6201D3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1" name="Text Box 92">
          <a:extLst>
            <a:ext uri="{FF2B5EF4-FFF2-40B4-BE49-F238E27FC236}">
              <a16:creationId xmlns:a16="http://schemas.microsoft.com/office/drawing/2014/main" id="{5E58D603-4539-43EA-9BD0-0154DDAD680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2" name="Text Box 93">
          <a:extLst>
            <a:ext uri="{FF2B5EF4-FFF2-40B4-BE49-F238E27FC236}">
              <a16:creationId xmlns:a16="http://schemas.microsoft.com/office/drawing/2014/main" id="{8377DACF-94BA-4C90-96BB-10A353CB1CF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3" name="Text Box 94">
          <a:extLst>
            <a:ext uri="{FF2B5EF4-FFF2-40B4-BE49-F238E27FC236}">
              <a16:creationId xmlns:a16="http://schemas.microsoft.com/office/drawing/2014/main" id="{3ECDB71E-7FF6-4C0C-A9F0-2C8835701F1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4" name="Text Box 95">
          <a:extLst>
            <a:ext uri="{FF2B5EF4-FFF2-40B4-BE49-F238E27FC236}">
              <a16:creationId xmlns:a16="http://schemas.microsoft.com/office/drawing/2014/main" id="{873B654E-74FA-4C50-AA65-3D0024E7B77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5" name="Text Box 96">
          <a:extLst>
            <a:ext uri="{FF2B5EF4-FFF2-40B4-BE49-F238E27FC236}">
              <a16:creationId xmlns:a16="http://schemas.microsoft.com/office/drawing/2014/main" id="{B9A35EC7-E5AC-41BB-B886-F451F4FBA46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6" name="Text Box 97">
          <a:extLst>
            <a:ext uri="{FF2B5EF4-FFF2-40B4-BE49-F238E27FC236}">
              <a16:creationId xmlns:a16="http://schemas.microsoft.com/office/drawing/2014/main" id="{E6B778FD-C2E9-4871-981E-3F1A847AADD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7" name="Text Box 98">
          <a:extLst>
            <a:ext uri="{FF2B5EF4-FFF2-40B4-BE49-F238E27FC236}">
              <a16:creationId xmlns:a16="http://schemas.microsoft.com/office/drawing/2014/main" id="{EFA22ECF-4795-4808-A7BA-C9C53CF7559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8" name="Text Box 99">
          <a:extLst>
            <a:ext uri="{FF2B5EF4-FFF2-40B4-BE49-F238E27FC236}">
              <a16:creationId xmlns:a16="http://schemas.microsoft.com/office/drawing/2014/main" id="{673B7A37-60EF-496D-846C-2AFB8F857D9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29" name="Text Box 100">
          <a:extLst>
            <a:ext uri="{FF2B5EF4-FFF2-40B4-BE49-F238E27FC236}">
              <a16:creationId xmlns:a16="http://schemas.microsoft.com/office/drawing/2014/main" id="{F544AF5E-45FA-44AA-A787-2B034791562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0" name="Text Box 101">
          <a:extLst>
            <a:ext uri="{FF2B5EF4-FFF2-40B4-BE49-F238E27FC236}">
              <a16:creationId xmlns:a16="http://schemas.microsoft.com/office/drawing/2014/main" id="{FF585835-E5D8-4D5F-8388-2A4B079644B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1" name="Text Box 102">
          <a:extLst>
            <a:ext uri="{FF2B5EF4-FFF2-40B4-BE49-F238E27FC236}">
              <a16:creationId xmlns:a16="http://schemas.microsoft.com/office/drawing/2014/main" id="{C77568F6-2DD0-4128-8A48-4738C292974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2" name="Text Box 103">
          <a:extLst>
            <a:ext uri="{FF2B5EF4-FFF2-40B4-BE49-F238E27FC236}">
              <a16:creationId xmlns:a16="http://schemas.microsoft.com/office/drawing/2014/main" id="{57AA9173-794B-4E8D-B130-7FA463BC923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3" name="Text Box 104">
          <a:extLst>
            <a:ext uri="{FF2B5EF4-FFF2-40B4-BE49-F238E27FC236}">
              <a16:creationId xmlns:a16="http://schemas.microsoft.com/office/drawing/2014/main" id="{D4A67A86-ED06-4C8B-9AA3-C9CC6A7A3DC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4" name="Text Box 105">
          <a:extLst>
            <a:ext uri="{FF2B5EF4-FFF2-40B4-BE49-F238E27FC236}">
              <a16:creationId xmlns:a16="http://schemas.microsoft.com/office/drawing/2014/main" id="{73C5AB08-7BCF-4D12-BA7C-943B9039D08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5" name="Text Box 106">
          <a:extLst>
            <a:ext uri="{FF2B5EF4-FFF2-40B4-BE49-F238E27FC236}">
              <a16:creationId xmlns:a16="http://schemas.microsoft.com/office/drawing/2014/main" id="{57BBF61C-02A3-475D-8A12-B0D812E25FB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6" name="Text Box 120">
          <a:extLst>
            <a:ext uri="{FF2B5EF4-FFF2-40B4-BE49-F238E27FC236}">
              <a16:creationId xmlns:a16="http://schemas.microsoft.com/office/drawing/2014/main" id="{DCA27DFD-35F6-4810-AACC-104AF923961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7" name="Text Box 813">
          <a:extLst>
            <a:ext uri="{FF2B5EF4-FFF2-40B4-BE49-F238E27FC236}">
              <a16:creationId xmlns:a16="http://schemas.microsoft.com/office/drawing/2014/main" id="{EFC49189-FCD0-4A7E-8C53-0691FF93911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8" name="Text Box 814">
          <a:extLst>
            <a:ext uri="{FF2B5EF4-FFF2-40B4-BE49-F238E27FC236}">
              <a16:creationId xmlns:a16="http://schemas.microsoft.com/office/drawing/2014/main" id="{6FAE0797-0F3F-44BB-9E05-F0EDD001C73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39" name="Text Box 815">
          <a:extLst>
            <a:ext uri="{FF2B5EF4-FFF2-40B4-BE49-F238E27FC236}">
              <a16:creationId xmlns:a16="http://schemas.microsoft.com/office/drawing/2014/main" id="{FB378EA9-A2E6-48C1-9AFC-C5893D18ACE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0" name="Text Box 816">
          <a:extLst>
            <a:ext uri="{FF2B5EF4-FFF2-40B4-BE49-F238E27FC236}">
              <a16:creationId xmlns:a16="http://schemas.microsoft.com/office/drawing/2014/main" id="{E56712D6-421E-49EB-B3BF-41C6B960DDA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1" name="Text Box 817">
          <a:extLst>
            <a:ext uri="{FF2B5EF4-FFF2-40B4-BE49-F238E27FC236}">
              <a16:creationId xmlns:a16="http://schemas.microsoft.com/office/drawing/2014/main" id="{8A5CD112-6837-4DC8-B4BA-1030272B725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2" name="Text Box 818">
          <a:extLst>
            <a:ext uri="{FF2B5EF4-FFF2-40B4-BE49-F238E27FC236}">
              <a16:creationId xmlns:a16="http://schemas.microsoft.com/office/drawing/2014/main" id="{E7E27037-6B40-4FCF-BD1B-B24719457CA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3" name="Text Box 819">
          <a:extLst>
            <a:ext uri="{FF2B5EF4-FFF2-40B4-BE49-F238E27FC236}">
              <a16:creationId xmlns:a16="http://schemas.microsoft.com/office/drawing/2014/main" id="{03986E23-7FF7-4BFA-826F-6773A04FD6D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4" name="Text Box 820">
          <a:extLst>
            <a:ext uri="{FF2B5EF4-FFF2-40B4-BE49-F238E27FC236}">
              <a16:creationId xmlns:a16="http://schemas.microsoft.com/office/drawing/2014/main" id="{ACA530F8-004B-41B5-9FFD-F4891359E6A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5" name="Text Box 821">
          <a:extLst>
            <a:ext uri="{FF2B5EF4-FFF2-40B4-BE49-F238E27FC236}">
              <a16:creationId xmlns:a16="http://schemas.microsoft.com/office/drawing/2014/main" id="{90341D57-BCE4-4C23-89E0-57AA983FF9D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6" name="Text Box 822">
          <a:extLst>
            <a:ext uri="{FF2B5EF4-FFF2-40B4-BE49-F238E27FC236}">
              <a16:creationId xmlns:a16="http://schemas.microsoft.com/office/drawing/2014/main" id="{574D9790-D87F-4429-BCD6-9E81E2480CB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7" name="Text Box 823">
          <a:extLst>
            <a:ext uri="{FF2B5EF4-FFF2-40B4-BE49-F238E27FC236}">
              <a16:creationId xmlns:a16="http://schemas.microsoft.com/office/drawing/2014/main" id="{16445618-2ED2-4A96-9CFF-8A5E716A712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8" name="Text Box 824">
          <a:extLst>
            <a:ext uri="{FF2B5EF4-FFF2-40B4-BE49-F238E27FC236}">
              <a16:creationId xmlns:a16="http://schemas.microsoft.com/office/drawing/2014/main" id="{60CF5390-CC99-42F9-9BD0-32C6D0A3FAB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49" name="Text Box 825">
          <a:extLst>
            <a:ext uri="{FF2B5EF4-FFF2-40B4-BE49-F238E27FC236}">
              <a16:creationId xmlns:a16="http://schemas.microsoft.com/office/drawing/2014/main" id="{9CCD5038-4C2B-4287-93BF-28EB492772B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0" name="Text Box 826">
          <a:extLst>
            <a:ext uri="{FF2B5EF4-FFF2-40B4-BE49-F238E27FC236}">
              <a16:creationId xmlns:a16="http://schemas.microsoft.com/office/drawing/2014/main" id="{AC82B431-C96B-4C3C-8E35-AF73022EC42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1" name="Text Box 827">
          <a:extLst>
            <a:ext uri="{FF2B5EF4-FFF2-40B4-BE49-F238E27FC236}">
              <a16:creationId xmlns:a16="http://schemas.microsoft.com/office/drawing/2014/main" id="{53BA5B16-8449-4D4E-B3F7-5C422340ADC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2" name="Text Box 828">
          <a:extLst>
            <a:ext uri="{FF2B5EF4-FFF2-40B4-BE49-F238E27FC236}">
              <a16:creationId xmlns:a16="http://schemas.microsoft.com/office/drawing/2014/main" id="{C218B047-43AC-4095-9258-406CA7A2188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3" name="Text Box 829">
          <a:extLst>
            <a:ext uri="{FF2B5EF4-FFF2-40B4-BE49-F238E27FC236}">
              <a16:creationId xmlns:a16="http://schemas.microsoft.com/office/drawing/2014/main" id="{DB852A54-141C-422A-850B-DD428B619A5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4" name="Text Box 830">
          <a:extLst>
            <a:ext uri="{FF2B5EF4-FFF2-40B4-BE49-F238E27FC236}">
              <a16:creationId xmlns:a16="http://schemas.microsoft.com/office/drawing/2014/main" id="{B3ABB140-E1E4-46F7-BF83-25FA79E7707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5" name="Text Box 831">
          <a:extLst>
            <a:ext uri="{FF2B5EF4-FFF2-40B4-BE49-F238E27FC236}">
              <a16:creationId xmlns:a16="http://schemas.microsoft.com/office/drawing/2014/main" id="{5CBE7295-5873-45CA-A178-31DBE4D9DC4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6" name="Text Box 832">
          <a:extLst>
            <a:ext uri="{FF2B5EF4-FFF2-40B4-BE49-F238E27FC236}">
              <a16:creationId xmlns:a16="http://schemas.microsoft.com/office/drawing/2014/main" id="{65565B16-609E-46E4-9C52-53F7B96A19A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7" name="Text Box 833">
          <a:extLst>
            <a:ext uri="{FF2B5EF4-FFF2-40B4-BE49-F238E27FC236}">
              <a16:creationId xmlns:a16="http://schemas.microsoft.com/office/drawing/2014/main" id="{B23B7D5C-722C-4FC2-B3B1-6F35EC202A6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8" name="Text Box 834">
          <a:extLst>
            <a:ext uri="{FF2B5EF4-FFF2-40B4-BE49-F238E27FC236}">
              <a16:creationId xmlns:a16="http://schemas.microsoft.com/office/drawing/2014/main" id="{FBE3B375-6631-40FD-AF3A-F716BB47D7A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59" name="Text Box 835">
          <a:extLst>
            <a:ext uri="{FF2B5EF4-FFF2-40B4-BE49-F238E27FC236}">
              <a16:creationId xmlns:a16="http://schemas.microsoft.com/office/drawing/2014/main" id="{4DE52C82-F873-420B-B6E4-6E0F0AE2C78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0" name="Text Box 836">
          <a:extLst>
            <a:ext uri="{FF2B5EF4-FFF2-40B4-BE49-F238E27FC236}">
              <a16:creationId xmlns:a16="http://schemas.microsoft.com/office/drawing/2014/main" id="{8565A755-4C31-4A2C-ADB1-5AA380C976A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1" name="Text Box 837">
          <a:extLst>
            <a:ext uri="{FF2B5EF4-FFF2-40B4-BE49-F238E27FC236}">
              <a16:creationId xmlns:a16="http://schemas.microsoft.com/office/drawing/2014/main" id="{A6BA3EE3-F135-42E9-A4C9-CD9E5AEAE23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2" name="Text Box 838">
          <a:extLst>
            <a:ext uri="{FF2B5EF4-FFF2-40B4-BE49-F238E27FC236}">
              <a16:creationId xmlns:a16="http://schemas.microsoft.com/office/drawing/2014/main" id="{8817BE68-F685-4972-A6C6-BAB0467E55B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3" name="Text Box 839">
          <a:extLst>
            <a:ext uri="{FF2B5EF4-FFF2-40B4-BE49-F238E27FC236}">
              <a16:creationId xmlns:a16="http://schemas.microsoft.com/office/drawing/2014/main" id="{8DBC0FAB-BFFE-4292-9D8D-CA7C484C890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4" name="Text Box 840">
          <a:extLst>
            <a:ext uri="{FF2B5EF4-FFF2-40B4-BE49-F238E27FC236}">
              <a16:creationId xmlns:a16="http://schemas.microsoft.com/office/drawing/2014/main" id="{CB57862D-806A-49CE-AF4B-0D117CECF29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5" name="Text Box 841">
          <a:extLst>
            <a:ext uri="{FF2B5EF4-FFF2-40B4-BE49-F238E27FC236}">
              <a16:creationId xmlns:a16="http://schemas.microsoft.com/office/drawing/2014/main" id="{3325A29C-67E2-474D-806A-9C1AA54CA70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6" name="Text Box 842">
          <a:extLst>
            <a:ext uri="{FF2B5EF4-FFF2-40B4-BE49-F238E27FC236}">
              <a16:creationId xmlns:a16="http://schemas.microsoft.com/office/drawing/2014/main" id="{3FF3DB01-98EF-4B3F-A4BF-AB97F4C6A9B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7" name="Text Box 843">
          <a:extLst>
            <a:ext uri="{FF2B5EF4-FFF2-40B4-BE49-F238E27FC236}">
              <a16:creationId xmlns:a16="http://schemas.microsoft.com/office/drawing/2014/main" id="{9ECB3B42-2FBF-4E7A-8DFE-97D1AF2D7B4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8" name="Text Box 844">
          <a:extLst>
            <a:ext uri="{FF2B5EF4-FFF2-40B4-BE49-F238E27FC236}">
              <a16:creationId xmlns:a16="http://schemas.microsoft.com/office/drawing/2014/main" id="{709D4DEC-0C3C-4B07-BF7A-D76EA83E63A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69" name="Text Box 845">
          <a:extLst>
            <a:ext uri="{FF2B5EF4-FFF2-40B4-BE49-F238E27FC236}">
              <a16:creationId xmlns:a16="http://schemas.microsoft.com/office/drawing/2014/main" id="{2B55827A-7E12-4C13-8CF2-D4654CB00AD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0" name="Text Box 846">
          <a:extLst>
            <a:ext uri="{FF2B5EF4-FFF2-40B4-BE49-F238E27FC236}">
              <a16:creationId xmlns:a16="http://schemas.microsoft.com/office/drawing/2014/main" id="{C35F0A93-17D6-4842-B002-32A44AE6C2E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1" name="Text Box 847">
          <a:extLst>
            <a:ext uri="{FF2B5EF4-FFF2-40B4-BE49-F238E27FC236}">
              <a16:creationId xmlns:a16="http://schemas.microsoft.com/office/drawing/2014/main" id="{06727048-24E8-45FA-AF28-973FCC7ECB8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2" name="Text Box 848">
          <a:extLst>
            <a:ext uri="{FF2B5EF4-FFF2-40B4-BE49-F238E27FC236}">
              <a16:creationId xmlns:a16="http://schemas.microsoft.com/office/drawing/2014/main" id="{24A9FE27-DF3D-4D06-AAC2-87A45ABCB2D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3" name="Text Box 849">
          <a:extLst>
            <a:ext uri="{FF2B5EF4-FFF2-40B4-BE49-F238E27FC236}">
              <a16:creationId xmlns:a16="http://schemas.microsoft.com/office/drawing/2014/main" id="{C51C7287-6E6B-4173-9013-25E95E1E9B4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4" name="Text Box 850">
          <a:extLst>
            <a:ext uri="{FF2B5EF4-FFF2-40B4-BE49-F238E27FC236}">
              <a16:creationId xmlns:a16="http://schemas.microsoft.com/office/drawing/2014/main" id="{7FFDB026-93E4-4A71-9081-A7C69CE51B2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5" name="Text Box 851">
          <a:extLst>
            <a:ext uri="{FF2B5EF4-FFF2-40B4-BE49-F238E27FC236}">
              <a16:creationId xmlns:a16="http://schemas.microsoft.com/office/drawing/2014/main" id="{71B2EB86-6E63-4A74-9630-D52C915E58F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6" name="Text Box 852">
          <a:extLst>
            <a:ext uri="{FF2B5EF4-FFF2-40B4-BE49-F238E27FC236}">
              <a16:creationId xmlns:a16="http://schemas.microsoft.com/office/drawing/2014/main" id="{3D4C8ED5-E7DD-48D1-B661-ED5266DA796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7" name="Text Box 853">
          <a:extLst>
            <a:ext uri="{FF2B5EF4-FFF2-40B4-BE49-F238E27FC236}">
              <a16:creationId xmlns:a16="http://schemas.microsoft.com/office/drawing/2014/main" id="{14902FB7-B5D2-43BA-B045-54874373DC5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8" name="Text Box 854">
          <a:extLst>
            <a:ext uri="{FF2B5EF4-FFF2-40B4-BE49-F238E27FC236}">
              <a16:creationId xmlns:a16="http://schemas.microsoft.com/office/drawing/2014/main" id="{767A023F-1B81-4877-A8B1-55A78FAC682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79" name="Text Box 855">
          <a:extLst>
            <a:ext uri="{FF2B5EF4-FFF2-40B4-BE49-F238E27FC236}">
              <a16:creationId xmlns:a16="http://schemas.microsoft.com/office/drawing/2014/main" id="{62E3118D-8EF5-4621-B5D7-61BA40B4C4B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0" name="Text Box 856">
          <a:extLst>
            <a:ext uri="{FF2B5EF4-FFF2-40B4-BE49-F238E27FC236}">
              <a16:creationId xmlns:a16="http://schemas.microsoft.com/office/drawing/2014/main" id="{0C9948C9-66DB-490E-AB04-42D5FF61EE4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1" name="Text Box 857">
          <a:extLst>
            <a:ext uri="{FF2B5EF4-FFF2-40B4-BE49-F238E27FC236}">
              <a16:creationId xmlns:a16="http://schemas.microsoft.com/office/drawing/2014/main" id="{3BE21B42-6C7E-4AD0-AD29-922E7DE54DE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2" name="Text Box 858">
          <a:extLst>
            <a:ext uri="{FF2B5EF4-FFF2-40B4-BE49-F238E27FC236}">
              <a16:creationId xmlns:a16="http://schemas.microsoft.com/office/drawing/2014/main" id="{A24CE129-B39E-4D77-AD40-84C16E1B041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3" name="Text Box 859">
          <a:extLst>
            <a:ext uri="{FF2B5EF4-FFF2-40B4-BE49-F238E27FC236}">
              <a16:creationId xmlns:a16="http://schemas.microsoft.com/office/drawing/2014/main" id="{D7DC1B60-9877-4205-BF4B-F20E29BDE21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4" name="Text Box 860">
          <a:extLst>
            <a:ext uri="{FF2B5EF4-FFF2-40B4-BE49-F238E27FC236}">
              <a16:creationId xmlns:a16="http://schemas.microsoft.com/office/drawing/2014/main" id="{7F9C2C53-E1C2-4915-B99B-8628C00AB0F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5" name="Text Box 861">
          <a:extLst>
            <a:ext uri="{FF2B5EF4-FFF2-40B4-BE49-F238E27FC236}">
              <a16:creationId xmlns:a16="http://schemas.microsoft.com/office/drawing/2014/main" id="{56DE5F28-287B-481E-A8DF-8F89D1A2189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6" name="Text Box 862">
          <a:extLst>
            <a:ext uri="{FF2B5EF4-FFF2-40B4-BE49-F238E27FC236}">
              <a16:creationId xmlns:a16="http://schemas.microsoft.com/office/drawing/2014/main" id="{9E44C7C4-7D3E-4B0F-A78E-D799DB5B6A83}"/>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7" name="Text Box 863">
          <a:extLst>
            <a:ext uri="{FF2B5EF4-FFF2-40B4-BE49-F238E27FC236}">
              <a16:creationId xmlns:a16="http://schemas.microsoft.com/office/drawing/2014/main" id="{9F34C1D2-36F9-4494-BA86-1B0D7E8760D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8" name="Text Box 864">
          <a:extLst>
            <a:ext uri="{FF2B5EF4-FFF2-40B4-BE49-F238E27FC236}">
              <a16:creationId xmlns:a16="http://schemas.microsoft.com/office/drawing/2014/main" id="{CE8AF782-202F-487E-AC4B-70F745CA4DC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89" name="Text Box 865">
          <a:extLst>
            <a:ext uri="{FF2B5EF4-FFF2-40B4-BE49-F238E27FC236}">
              <a16:creationId xmlns:a16="http://schemas.microsoft.com/office/drawing/2014/main" id="{BC10DC76-D480-4CFE-98D5-6F29DE9C362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0" name="Text Box 866">
          <a:extLst>
            <a:ext uri="{FF2B5EF4-FFF2-40B4-BE49-F238E27FC236}">
              <a16:creationId xmlns:a16="http://schemas.microsoft.com/office/drawing/2014/main" id="{EBC9C8CD-0FCD-40DC-A4A7-613C6124A0F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1" name="Text Box 867">
          <a:extLst>
            <a:ext uri="{FF2B5EF4-FFF2-40B4-BE49-F238E27FC236}">
              <a16:creationId xmlns:a16="http://schemas.microsoft.com/office/drawing/2014/main" id="{2621BAA0-A607-470E-8F01-4EA8FFA1221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2" name="Text Box 868">
          <a:extLst>
            <a:ext uri="{FF2B5EF4-FFF2-40B4-BE49-F238E27FC236}">
              <a16:creationId xmlns:a16="http://schemas.microsoft.com/office/drawing/2014/main" id="{D1CEF778-076E-4123-90C7-AAEF3F94C08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3" name="Text Box 869">
          <a:extLst>
            <a:ext uri="{FF2B5EF4-FFF2-40B4-BE49-F238E27FC236}">
              <a16:creationId xmlns:a16="http://schemas.microsoft.com/office/drawing/2014/main" id="{82441782-2BEC-4FA7-99F3-2E5ECB8D0D1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4" name="Text Box 870">
          <a:extLst>
            <a:ext uri="{FF2B5EF4-FFF2-40B4-BE49-F238E27FC236}">
              <a16:creationId xmlns:a16="http://schemas.microsoft.com/office/drawing/2014/main" id="{A69AB829-15D6-49FD-ABC7-759C6488B67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5" name="Text Box 871">
          <a:extLst>
            <a:ext uri="{FF2B5EF4-FFF2-40B4-BE49-F238E27FC236}">
              <a16:creationId xmlns:a16="http://schemas.microsoft.com/office/drawing/2014/main" id="{36C9D033-92D8-4FA4-B334-007F0A09DEC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6" name="Text Box 872">
          <a:extLst>
            <a:ext uri="{FF2B5EF4-FFF2-40B4-BE49-F238E27FC236}">
              <a16:creationId xmlns:a16="http://schemas.microsoft.com/office/drawing/2014/main" id="{69B9159B-1D80-462E-B9C7-875A55CBB21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7" name="Text Box 873">
          <a:extLst>
            <a:ext uri="{FF2B5EF4-FFF2-40B4-BE49-F238E27FC236}">
              <a16:creationId xmlns:a16="http://schemas.microsoft.com/office/drawing/2014/main" id="{BAAF33E1-7918-4673-980D-1E93E256112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8" name="Text Box 874">
          <a:extLst>
            <a:ext uri="{FF2B5EF4-FFF2-40B4-BE49-F238E27FC236}">
              <a16:creationId xmlns:a16="http://schemas.microsoft.com/office/drawing/2014/main" id="{F66CA6FD-58DC-4C9C-8164-932E6720361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399" name="Text Box 875">
          <a:extLst>
            <a:ext uri="{FF2B5EF4-FFF2-40B4-BE49-F238E27FC236}">
              <a16:creationId xmlns:a16="http://schemas.microsoft.com/office/drawing/2014/main" id="{ABD9585C-7F92-4767-A8CD-CF63A53513A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0" name="Text Box 876">
          <a:extLst>
            <a:ext uri="{FF2B5EF4-FFF2-40B4-BE49-F238E27FC236}">
              <a16:creationId xmlns:a16="http://schemas.microsoft.com/office/drawing/2014/main" id="{AF3909B4-0423-43F7-922B-0A0E65CA838E}"/>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1" name="Text Box 877">
          <a:extLst>
            <a:ext uri="{FF2B5EF4-FFF2-40B4-BE49-F238E27FC236}">
              <a16:creationId xmlns:a16="http://schemas.microsoft.com/office/drawing/2014/main" id="{6F51EDF3-B36E-404F-B82F-8A5DE526BF5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2" name="Text Box 878">
          <a:extLst>
            <a:ext uri="{FF2B5EF4-FFF2-40B4-BE49-F238E27FC236}">
              <a16:creationId xmlns:a16="http://schemas.microsoft.com/office/drawing/2014/main" id="{50A0AE4E-A96F-4071-82BD-0178F267F11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3" name="Text Box 879">
          <a:extLst>
            <a:ext uri="{FF2B5EF4-FFF2-40B4-BE49-F238E27FC236}">
              <a16:creationId xmlns:a16="http://schemas.microsoft.com/office/drawing/2014/main" id="{D81AF81A-614D-430E-979F-1956AFFBE22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4" name="Text Box 880">
          <a:extLst>
            <a:ext uri="{FF2B5EF4-FFF2-40B4-BE49-F238E27FC236}">
              <a16:creationId xmlns:a16="http://schemas.microsoft.com/office/drawing/2014/main" id="{0E7BDA21-52D0-477A-A72E-D5232F8D5268}"/>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5" name="Text Box 881">
          <a:extLst>
            <a:ext uri="{FF2B5EF4-FFF2-40B4-BE49-F238E27FC236}">
              <a16:creationId xmlns:a16="http://schemas.microsoft.com/office/drawing/2014/main" id="{EB45F8F4-24FB-40A0-9E51-8DF779BEABD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6" name="Text Box 882">
          <a:extLst>
            <a:ext uri="{FF2B5EF4-FFF2-40B4-BE49-F238E27FC236}">
              <a16:creationId xmlns:a16="http://schemas.microsoft.com/office/drawing/2014/main" id="{2BB7299E-9B6B-4B15-8E8F-5CD5621EEDF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7" name="Text Box 883">
          <a:extLst>
            <a:ext uri="{FF2B5EF4-FFF2-40B4-BE49-F238E27FC236}">
              <a16:creationId xmlns:a16="http://schemas.microsoft.com/office/drawing/2014/main" id="{2DA5D452-90F9-4B48-925B-7C683C97CB4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8" name="Text Box 884">
          <a:extLst>
            <a:ext uri="{FF2B5EF4-FFF2-40B4-BE49-F238E27FC236}">
              <a16:creationId xmlns:a16="http://schemas.microsoft.com/office/drawing/2014/main" id="{8E2C506D-C771-4429-9269-8E61470AB19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09" name="Text Box 885">
          <a:extLst>
            <a:ext uri="{FF2B5EF4-FFF2-40B4-BE49-F238E27FC236}">
              <a16:creationId xmlns:a16="http://schemas.microsoft.com/office/drawing/2014/main" id="{1083B1B6-C7D9-4BF5-90CC-40A73D8DF68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0" name="Text Box 886">
          <a:extLst>
            <a:ext uri="{FF2B5EF4-FFF2-40B4-BE49-F238E27FC236}">
              <a16:creationId xmlns:a16="http://schemas.microsoft.com/office/drawing/2014/main" id="{5A83F9CE-8714-466C-9B7C-2BA5649B3DD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1" name="Text Box 887">
          <a:extLst>
            <a:ext uri="{FF2B5EF4-FFF2-40B4-BE49-F238E27FC236}">
              <a16:creationId xmlns:a16="http://schemas.microsoft.com/office/drawing/2014/main" id="{F102CC4C-77F3-493D-B04A-F570C365A6D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2" name="Text Box 888">
          <a:extLst>
            <a:ext uri="{FF2B5EF4-FFF2-40B4-BE49-F238E27FC236}">
              <a16:creationId xmlns:a16="http://schemas.microsoft.com/office/drawing/2014/main" id="{E1D3C158-79E4-4599-85CB-B38033B62A8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3" name="Text Box 889">
          <a:extLst>
            <a:ext uri="{FF2B5EF4-FFF2-40B4-BE49-F238E27FC236}">
              <a16:creationId xmlns:a16="http://schemas.microsoft.com/office/drawing/2014/main" id="{D9D4E6A7-8BD5-407C-92E3-DBEDF3D66C6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4" name="Text Box 890">
          <a:extLst>
            <a:ext uri="{FF2B5EF4-FFF2-40B4-BE49-F238E27FC236}">
              <a16:creationId xmlns:a16="http://schemas.microsoft.com/office/drawing/2014/main" id="{0002F563-287E-445A-892E-3A6CE8207CC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5" name="Text Box 891">
          <a:extLst>
            <a:ext uri="{FF2B5EF4-FFF2-40B4-BE49-F238E27FC236}">
              <a16:creationId xmlns:a16="http://schemas.microsoft.com/office/drawing/2014/main" id="{0CF96F72-49FC-48CE-888D-DE0EB4BA5BD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6" name="Text Box 892">
          <a:extLst>
            <a:ext uri="{FF2B5EF4-FFF2-40B4-BE49-F238E27FC236}">
              <a16:creationId xmlns:a16="http://schemas.microsoft.com/office/drawing/2014/main" id="{BDEA0028-D785-46E3-8011-478783C5086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7" name="Text Box 893">
          <a:extLst>
            <a:ext uri="{FF2B5EF4-FFF2-40B4-BE49-F238E27FC236}">
              <a16:creationId xmlns:a16="http://schemas.microsoft.com/office/drawing/2014/main" id="{EAB293AF-B54D-46CB-A1AF-3C5B1FE14BA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8" name="Text Box 894">
          <a:extLst>
            <a:ext uri="{FF2B5EF4-FFF2-40B4-BE49-F238E27FC236}">
              <a16:creationId xmlns:a16="http://schemas.microsoft.com/office/drawing/2014/main" id="{F9105F8C-D95B-45A3-A1A7-C5F948B32B9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19" name="Text Box 895">
          <a:extLst>
            <a:ext uri="{FF2B5EF4-FFF2-40B4-BE49-F238E27FC236}">
              <a16:creationId xmlns:a16="http://schemas.microsoft.com/office/drawing/2014/main" id="{6075118A-942D-485E-A261-0C56E8DC8F82}"/>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0" name="Text Box 896">
          <a:extLst>
            <a:ext uri="{FF2B5EF4-FFF2-40B4-BE49-F238E27FC236}">
              <a16:creationId xmlns:a16="http://schemas.microsoft.com/office/drawing/2014/main" id="{DF86A992-5E1F-4CA9-B3F4-FB550B25523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1" name="Text Box 897">
          <a:extLst>
            <a:ext uri="{FF2B5EF4-FFF2-40B4-BE49-F238E27FC236}">
              <a16:creationId xmlns:a16="http://schemas.microsoft.com/office/drawing/2014/main" id="{850D7568-D5B0-4BB7-B9E2-2820F9FC9EA7}"/>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2" name="Text Box 898">
          <a:extLst>
            <a:ext uri="{FF2B5EF4-FFF2-40B4-BE49-F238E27FC236}">
              <a16:creationId xmlns:a16="http://schemas.microsoft.com/office/drawing/2014/main" id="{C60634B8-C580-48F3-ADDF-EA1351F44F45}"/>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3" name="Text Box 899">
          <a:extLst>
            <a:ext uri="{FF2B5EF4-FFF2-40B4-BE49-F238E27FC236}">
              <a16:creationId xmlns:a16="http://schemas.microsoft.com/office/drawing/2014/main" id="{D2124787-3616-49A8-BE37-EE3C2895321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4" name="Text Box 900">
          <a:extLst>
            <a:ext uri="{FF2B5EF4-FFF2-40B4-BE49-F238E27FC236}">
              <a16:creationId xmlns:a16="http://schemas.microsoft.com/office/drawing/2014/main" id="{E289C26B-F45C-43B2-B889-10FB253355D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5" name="Text Box 901">
          <a:extLst>
            <a:ext uri="{FF2B5EF4-FFF2-40B4-BE49-F238E27FC236}">
              <a16:creationId xmlns:a16="http://schemas.microsoft.com/office/drawing/2014/main" id="{D550267F-5651-419C-B8C2-61C224AFBB3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6" name="Text Box 902">
          <a:extLst>
            <a:ext uri="{FF2B5EF4-FFF2-40B4-BE49-F238E27FC236}">
              <a16:creationId xmlns:a16="http://schemas.microsoft.com/office/drawing/2014/main" id="{333D8A22-0066-4C1C-8FDA-9FC3990636D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7" name="Text Box 903">
          <a:extLst>
            <a:ext uri="{FF2B5EF4-FFF2-40B4-BE49-F238E27FC236}">
              <a16:creationId xmlns:a16="http://schemas.microsoft.com/office/drawing/2014/main" id="{93CCF4D7-C6A1-474D-AAAA-64B2A20C200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8" name="Text Box 904">
          <a:extLst>
            <a:ext uri="{FF2B5EF4-FFF2-40B4-BE49-F238E27FC236}">
              <a16:creationId xmlns:a16="http://schemas.microsoft.com/office/drawing/2014/main" id="{898506C9-CEB3-4ED3-B16D-19F35B09EF1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29" name="Text Box 905">
          <a:extLst>
            <a:ext uri="{FF2B5EF4-FFF2-40B4-BE49-F238E27FC236}">
              <a16:creationId xmlns:a16="http://schemas.microsoft.com/office/drawing/2014/main" id="{35B360EE-A79D-4547-A934-6488B8AD260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0" name="Text Box 906">
          <a:extLst>
            <a:ext uri="{FF2B5EF4-FFF2-40B4-BE49-F238E27FC236}">
              <a16:creationId xmlns:a16="http://schemas.microsoft.com/office/drawing/2014/main" id="{DEC38532-12B0-4A4B-8667-CE8F3CC8A2A4}"/>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1" name="Text Box 907">
          <a:extLst>
            <a:ext uri="{FF2B5EF4-FFF2-40B4-BE49-F238E27FC236}">
              <a16:creationId xmlns:a16="http://schemas.microsoft.com/office/drawing/2014/main" id="{B4EDCC1B-1511-4C02-9E5F-9185DC0F05B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2" name="Text Box 908">
          <a:extLst>
            <a:ext uri="{FF2B5EF4-FFF2-40B4-BE49-F238E27FC236}">
              <a16:creationId xmlns:a16="http://schemas.microsoft.com/office/drawing/2014/main" id="{D7E55FD8-1F99-4A83-8961-FB1C74AFBAB0}"/>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3" name="Text Box 909">
          <a:extLst>
            <a:ext uri="{FF2B5EF4-FFF2-40B4-BE49-F238E27FC236}">
              <a16:creationId xmlns:a16="http://schemas.microsoft.com/office/drawing/2014/main" id="{4AC405F5-0922-478E-9152-0E81C4EC528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4" name="Text Box 910">
          <a:extLst>
            <a:ext uri="{FF2B5EF4-FFF2-40B4-BE49-F238E27FC236}">
              <a16:creationId xmlns:a16="http://schemas.microsoft.com/office/drawing/2014/main" id="{2B151CDC-5B9A-44E8-99C6-64554E7C387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5" name="Text Box 911">
          <a:extLst>
            <a:ext uri="{FF2B5EF4-FFF2-40B4-BE49-F238E27FC236}">
              <a16:creationId xmlns:a16="http://schemas.microsoft.com/office/drawing/2014/main" id="{5A33A4FF-B1CA-485A-A91D-4D07AE4C6F6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6" name="Text Box 912">
          <a:extLst>
            <a:ext uri="{FF2B5EF4-FFF2-40B4-BE49-F238E27FC236}">
              <a16:creationId xmlns:a16="http://schemas.microsoft.com/office/drawing/2014/main" id="{B25DAD67-9F12-4F77-84E8-9574AAB084DB}"/>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7" name="Text Box 913">
          <a:extLst>
            <a:ext uri="{FF2B5EF4-FFF2-40B4-BE49-F238E27FC236}">
              <a16:creationId xmlns:a16="http://schemas.microsoft.com/office/drawing/2014/main" id="{16496216-7408-4422-9F9D-7A0B1FC5779F}"/>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8" name="Text Box 914">
          <a:extLst>
            <a:ext uri="{FF2B5EF4-FFF2-40B4-BE49-F238E27FC236}">
              <a16:creationId xmlns:a16="http://schemas.microsoft.com/office/drawing/2014/main" id="{3DD9A9EC-96CA-4247-AB98-1B29CB1F3C1D}"/>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39" name="Text Box 915">
          <a:extLst>
            <a:ext uri="{FF2B5EF4-FFF2-40B4-BE49-F238E27FC236}">
              <a16:creationId xmlns:a16="http://schemas.microsoft.com/office/drawing/2014/main" id="{2910BDE4-1603-45E3-ADA4-E8F73DAA7781}"/>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40" name="Text Box 916">
          <a:extLst>
            <a:ext uri="{FF2B5EF4-FFF2-40B4-BE49-F238E27FC236}">
              <a16:creationId xmlns:a16="http://schemas.microsoft.com/office/drawing/2014/main" id="{3BF9639F-1BA7-4FF2-95CA-BCF351BC59A6}"/>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41" name="Text Box 917">
          <a:extLst>
            <a:ext uri="{FF2B5EF4-FFF2-40B4-BE49-F238E27FC236}">
              <a16:creationId xmlns:a16="http://schemas.microsoft.com/office/drawing/2014/main" id="{AE37D459-1B6D-4A93-BD1D-10963A0E9D99}"/>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42" name="Text Box 918">
          <a:extLst>
            <a:ext uri="{FF2B5EF4-FFF2-40B4-BE49-F238E27FC236}">
              <a16:creationId xmlns:a16="http://schemas.microsoft.com/office/drawing/2014/main" id="{0DE30CAD-B2BC-4E2D-8DE2-51DDC16C8F3A}"/>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19</xdr:row>
      <xdr:rowOff>0</xdr:rowOff>
    </xdr:from>
    <xdr:to>
      <xdr:col>2</xdr:col>
      <xdr:colOff>101600</xdr:colOff>
      <xdr:row>24</xdr:row>
      <xdr:rowOff>158750</xdr:rowOff>
    </xdr:to>
    <xdr:sp macro="" textlink="">
      <xdr:nvSpPr>
        <xdr:cNvPr id="443" name="Text Box 919">
          <a:extLst>
            <a:ext uri="{FF2B5EF4-FFF2-40B4-BE49-F238E27FC236}">
              <a16:creationId xmlns:a16="http://schemas.microsoft.com/office/drawing/2014/main" id="{420F76CE-FAD7-42C9-B610-7B82951709EC}"/>
            </a:ext>
          </a:extLst>
        </xdr:cNvPr>
        <xdr:cNvSpPr txBox="1">
          <a:spLocks noChangeArrowheads="1"/>
        </xdr:cNvSpPr>
      </xdr:nvSpPr>
      <xdr:spPr bwMode="auto">
        <a:xfrm>
          <a:off x="2423160" y="1338072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19</xdr:row>
      <xdr:rowOff>0</xdr:rowOff>
    </xdr:from>
    <xdr:to>
      <xdr:col>2</xdr:col>
      <xdr:colOff>133350</xdr:colOff>
      <xdr:row>24</xdr:row>
      <xdr:rowOff>152400</xdr:rowOff>
    </xdr:to>
    <xdr:sp macro="" textlink="">
      <xdr:nvSpPr>
        <xdr:cNvPr id="444" name="Text Box 112">
          <a:extLst>
            <a:ext uri="{FF2B5EF4-FFF2-40B4-BE49-F238E27FC236}">
              <a16:creationId xmlns:a16="http://schemas.microsoft.com/office/drawing/2014/main" id="{7B2A544F-00D2-47B4-BC9C-540F4FD4E81C}"/>
            </a:ext>
          </a:extLst>
        </xdr:cNvPr>
        <xdr:cNvSpPr txBox="1">
          <a:spLocks noChangeArrowheads="1"/>
        </xdr:cNvSpPr>
      </xdr:nvSpPr>
      <xdr:spPr bwMode="auto">
        <a:xfrm>
          <a:off x="2419350" y="13380720"/>
          <a:ext cx="13716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19</xdr:row>
      <xdr:rowOff>1847850</xdr:rowOff>
    </xdr:from>
    <xdr:to>
      <xdr:col>0</xdr:col>
      <xdr:colOff>400050</xdr:colOff>
      <xdr:row>25</xdr:row>
      <xdr:rowOff>12065</xdr:rowOff>
    </xdr:to>
    <xdr:sp macro="" textlink="">
      <xdr:nvSpPr>
        <xdr:cNvPr id="445" name="Text Box 112">
          <a:extLst>
            <a:ext uri="{FF2B5EF4-FFF2-40B4-BE49-F238E27FC236}">
              <a16:creationId xmlns:a16="http://schemas.microsoft.com/office/drawing/2014/main" id="{118E2BFF-FF8D-4B3C-8A52-BC74060A4DEC}"/>
            </a:ext>
          </a:extLst>
        </xdr:cNvPr>
        <xdr:cNvSpPr txBox="1">
          <a:spLocks noChangeArrowheads="1"/>
        </xdr:cNvSpPr>
      </xdr:nvSpPr>
      <xdr:spPr bwMode="auto">
        <a:xfrm>
          <a:off x="266700" y="1522857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76200" cy="1104900"/>
    <xdr:sp macro="" textlink="">
      <xdr:nvSpPr>
        <xdr:cNvPr id="446" name="Text Box 8">
          <a:extLst>
            <a:ext uri="{FF2B5EF4-FFF2-40B4-BE49-F238E27FC236}">
              <a16:creationId xmlns:a16="http://schemas.microsoft.com/office/drawing/2014/main" id="{C72D2FF9-0AE1-47B9-BD88-27E6186827A1}"/>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47" name="Text Box 9">
          <a:extLst>
            <a:ext uri="{FF2B5EF4-FFF2-40B4-BE49-F238E27FC236}">
              <a16:creationId xmlns:a16="http://schemas.microsoft.com/office/drawing/2014/main" id="{DEB16EEF-4BDA-4A0E-BA60-280A0B45502E}"/>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48" name="Text Box 10">
          <a:extLst>
            <a:ext uri="{FF2B5EF4-FFF2-40B4-BE49-F238E27FC236}">
              <a16:creationId xmlns:a16="http://schemas.microsoft.com/office/drawing/2014/main" id="{42A6B44D-8B8A-4CB3-874A-ABE67C372F96}"/>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49" name="Text Box 26">
          <a:extLst>
            <a:ext uri="{FF2B5EF4-FFF2-40B4-BE49-F238E27FC236}">
              <a16:creationId xmlns:a16="http://schemas.microsoft.com/office/drawing/2014/main" id="{59D08AEC-DFCC-45B8-86C6-06C0BD10BCD6}"/>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0" name="Text Box 8">
          <a:extLst>
            <a:ext uri="{FF2B5EF4-FFF2-40B4-BE49-F238E27FC236}">
              <a16:creationId xmlns:a16="http://schemas.microsoft.com/office/drawing/2014/main" id="{B2567CBC-98DB-4F48-86C7-327740CAD0A8}"/>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1" name="Text Box 9">
          <a:extLst>
            <a:ext uri="{FF2B5EF4-FFF2-40B4-BE49-F238E27FC236}">
              <a16:creationId xmlns:a16="http://schemas.microsoft.com/office/drawing/2014/main" id="{4916FAF1-D09E-464C-8A2D-6838E125124E}"/>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2" name="Text Box 10">
          <a:extLst>
            <a:ext uri="{FF2B5EF4-FFF2-40B4-BE49-F238E27FC236}">
              <a16:creationId xmlns:a16="http://schemas.microsoft.com/office/drawing/2014/main" id="{77013EFB-F967-450A-BF88-B6B452B54732}"/>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3" name="Text Box 26">
          <a:extLst>
            <a:ext uri="{FF2B5EF4-FFF2-40B4-BE49-F238E27FC236}">
              <a16:creationId xmlns:a16="http://schemas.microsoft.com/office/drawing/2014/main" id="{1C5BC81B-66E3-4342-B85F-2ADD48AC1239}"/>
            </a:ext>
          </a:extLst>
        </xdr:cNvPr>
        <xdr:cNvSpPr txBox="1">
          <a:spLocks noChangeArrowheads="1"/>
        </xdr:cNvSpPr>
      </xdr:nvSpPr>
      <xdr:spPr bwMode="auto">
        <a:xfrm>
          <a:off x="2423160" y="1338072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20</xdr:row>
      <xdr:rowOff>1085850</xdr:rowOff>
    </xdr:from>
    <xdr:ext cx="133350" cy="152400"/>
    <xdr:sp macro="" textlink="">
      <xdr:nvSpPr>
        <xdr:cNvPr id="454" name="Text Box 112">
          <a:extLst>
            <a:ext uri="{FF2B5EF4-FFF2-40B4-BE49-F238E27FC236}">
              <a16:creationId xmlns:a16="http://schemas.microsoft.com/office/drawing/2014/main" id="{BB2A2F77-FE44-465F-89CB-E97F103BFBE3}"/>
            </a:ext>
          </a:extLst>
        </xdr:cNvPr>
        <xdr:cNvSpPr txBox="1">
          <a:spLocks noChangeArrowheads="1"/>
        </xdr:cNvSpPr>
      </xdr:nvSpPr>
      <xdr:spPr bwMode="auto">
        <a:xfrm>
          <a:off x="266700" y="1656969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55" name="Text Box 8">
          <a:extLst>
            <a:ext uri="{FF2B5EF4-FFF2-40B4-BE49-F238E27FC236}">
              <a16:creationId xmlns:a16="http://schemas.microsoft.com/office/drawing/2014/main" id="{1BF70EC5-C385-4FFA-B9F3-4907CB68C6A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56" name="Text Box 9">
          <a:extLst>
            <a:ext uri="{FF2B5EF4-FFF2-40B4-BE49-F238E27FC236}">
              <a16:creationId xmlns:a16="http://schemas.microsoft.com/office/drawing/2014/main" id="{0BC79543-08E2-4596-B61E-DCACAD78AF75}"/>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57" name="Text Box 10">
          <a:extLst>
            <a:ext uri="{FF2B5EF4-FFF2-40B4-BE49-F238E27FC236}">
              <a16:creationId xmlns:a16="http://schemas.microsoft.com/office/drawing/2014/main" id="{AB3BFA0F-68F0-4024-99D3-EC901BA7AEA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58" name="Text Box 26">
          <a:extLst>
            <a:ext uri="{FF2B5EF4-FFF2-40B4-BE49-F238E27FC236}">
              <a16:creationId xmlns:a16="http://schemas.microsoft.com/office/drawing/2014/main" id="{F60116FD-8EE3-4FCB-9FF2-B2504882729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459" name="Text Box 28">
          <a:extLst>
            <a:ext uri="{FF2B5EF4-FFF2-40B4-BE49-F238E27FC236}">
              <a16:creationId xmlns:a16="http://schemas.microsoft.com/office/drawing/2014/main" id="{BD8C0D24-E2DF-45F3-A5A8-1E7CEA5FBF21}"/>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58</xdr:row>
      <xdr:rowOff>29365</xdr:rowOff>
    </xdr:to>
    <xdr:sp macro="" textlink="">
      <xdr:nvSpPr>
        <xdr:cNvPr id="460" name="Text Box 8">
          <a:extLst>
            <a:ext uri="{FF2B5EF4-FFF2-40B4-BE49-F238E27FC236}">
              <a16:creationId xmlns:a16="http://schemas.microsoft.com/office/drawing/2014/main" id="{2427E5AD-3618-4424-999E-EB47DA16C9D2}"/>
            </a:ext>
          </a:extLst>
        </xdr:cNvPr>
        <xdr:cNvSpPr txBox="1">
          <a:spLocks noChangeArrowheads="1"/>
        </xdr:cNvSpPr>
      </xdr:nvSpPr>
      <xdr:spPr bwMode="auto">
        <a:xfrm>
          <a:off x="2423160" y="60441840"/>
          <a:ext cx="76200" cy="81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29365</xdr:rowOff>
    </xdr:to>
    <xdr:sp macro="" textlink="">
      <xdr:nvSpPr>
        <xdr:cNvPr id="461" name="Text Box 9">
          <a:extLst>
            <a:ext uri="{FF2B5EF4-FFF2-40B4-BE49-F238E27FC236}">
              <a16:creationId xmlns:a16="http://schemas.microsoft.com/office/drawing/2014/main" id="{74D80D2B-AB41-4CE9-A738-DCDCCFA602DC}"/>
            </a:ext>
          </a:extLst>
        </xdr:cNvPr>
        <xdr:cNvSpPr txBox="1">
          <a:spLocks noChangeArrowheads="1"/>
        </xdr:cNvSpPr>
      </xdr:nvSpPr>
      <xdr:spPr bwMode="auto">
        <a:xfrm>
          <a:off x="2423160" y="60441840"/>
          <a:ext cx="76200" cy="81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29365</xdr:rowOff>
    </xdr:to>
    <xdr:sp macro="" textlink="">
      <xdr:nvSpPr>
        <xdr:cNvPr id="462" name="Text Box 10">
          <a:extLst>
            <a:ext uri="{FF2B5EF4-FFF2-40B4-BE49-F238E27FC236}">
              <a16:creationId xmlns:a16="http://schemas.microsoft.com/office/drawing/2014/main" id="{98BEDED4-38B5-461D-8881-1B09B016545E}"/>
            </a:ext>
          </a:extLst>
        </xdr:cNvPr>
        <xdr:cNvSpPr txBox="1">
          <a:spLocks noChangeArrowheads="1"/>
        </xdr:cNvSpPr>
      </xdr:nvSpPr>
      <xdr:spPr bwMode="auto">
        <a:xfrm>
          <a:off x="2423160" y="60441840"/>
          <a:ext cx="76200" cy="81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29365</xdr:rowOff>
    </xdr:to>
    <xdr:sp macro="" textlink="">
      <xdr:nvSpPr>
        <xdr:cNvPr id="463" name="Text Box 26">
          <a:extLst>
            <a:ext uri="{FF2B5EF4-FFF2-40B4-BE49-F238E27FC236}">
              <a16:creationId xmlns:a16="http://schemas.microsoft.com/office/drawing/2014/main" id="{FC952DB4-A1DB-417D-ADAF-63DBBB00C2B5}"/>
            </a:ext>
          </a:extLst>
        </xdr:cNvPr>
        <xdr:cNvSpPr txBox="1">
          <a:spLocks noChangeArrowheads="1"/>
        </xdr:cNvSpPr>
      </xdr:nvSpPr>
      <xdr:spPr bwMode="auto">
        <a:xfrm>
          <a:off x="2423160" y="60441840"/>
          <a:ext cx="76200" cy="81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64" name="Text Box 8">
          <a:extLst>
            <a:ext uri="{FF2B5EF4-FFF2-40B4-BE49-F238E27FC236}">
              <a16:creationId xmlns:a16="http://schemas.microsoft.com/office/drawing/2014/main" id="{14FF2C8A-F747-4D3D-A4BE-F380A28DFEAD}"/>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65" name="Text Box 8">
          <a:extLst>
            <a:ext uri="{FF2B5EF4-FFF2-40B4-BE49-F238E27FC236}">
              <a16:creationId xmlns:a16="http://schemas.microsoft.com/office/drawing/2014/main" id="{0D3DF1ED-BCEF-4DF2-AE40-42ED32A5566D}"/>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66" name="Text Box 745">
          <a:extLst>
            <a:ext uri="{FF2B5EF4-FFF2-40B4-BE49-F238E27FC236}">
              <a16:creationId xmlns:a16="http://schemas.microsoft.com/office/drawing/2014/main" id="{22FDCC7C-4BA5-48C4-B9F5-5CACB299440A}"/>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67" name="Text Box 746">
          <a:extLst>
            <a:ext uri="{FF2B5EF4-FFF2-40B4-BE49-F238E27FC236}">
              <a16:creationId xmlns:a16="http://schemas.microsoft.com/office/drawing/2014/main" id="{474A0592-285C-4EF6-8044-E3CFAC90CD3D}"/>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68" name="Text Box 747">
          <a:extLst>
            <a:ext uri="{FF2B5EF4-FFF2-40B4-BE49-F238E27FC236}">
              <a16:creationId xmlns:a16="http://schemas.microsoft.com/office/drawing/2014/main" id="{16D6D147-A52A-423B-9578-0E0CC21DD150}"/>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77783</xdr:rowOff>
    </xdr:to>
    <xdr:sp macro="" textlink="">
      <xdr:nvSpPr>
        <xdr:cNvPr id="469" name="Text Box 8">
          <a:extLst>
            <a:ext uri="{FF2B5EF4-FFF2-40B4-BE49-F238E27FC236}">
              <a16:creationId xmlns:a16="http://schemas.microsoft.com/office/drawing/2014/main" id="{7FD7976E-B614-4F22-833B-FAE03F26AA9D}"/>
            </a:ext>
          </a:extLst>
        </xdr:cNvPr>
        <xdr:cNvSpPr txBox="1">
          <a:spLocks noChangeArrowheads="1"/>
        </xdr:cNvSpPr>
      </xdr:nvSpPr>
      <xdr:spPr bwMode="auto">
        <a:xfrm>
          <a:off x="2423160" y="60441840"/>
          <a:ext cx="76200" cy="6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77783</xdr:rowOff>
    </xdr:to>
    <xdr:sp macro="" textlink="">
      <xdr:nvSpPr>
        <xdr:cNvPr id="470" name="Text Box 9">
          <a:extLst>
            <a:ext uri="{FF2B5EF4-FFF2-40B4-BE49-F238E27FC236}">
              <a16:creationId xmlns:a16="http://schemas.microsoft.com/office/drawing/2014/main" id="{559E75B0-0A24-49E8-9AC5-7325E9FEBB90}"/>
            </a:ext>
          </a:extLst>
        </xdr:cNvPr>
        <xdr:cNvSpPr txBox="1">
          <a:spLocks noChangeArrowheads="1"/>
        </xdr:cNvSpPr>
      </xdr:nvSpPr>
      <xdr:spPr bwMode="auto">
        <a:xfrm>
          <a:off x="2423160" y="60441840"/>
          <a:ext cx="76200" cy="6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77783</xdr:rowOff>
    </xdr:to>
    <xdr:sp macro="" textlink="">
      <xdr:nvSpPr>
        <xdr:cNvPr id="471" name="Text Box 10">
          <a:extLst>
            <a:ext uri="{FF2B5EF4-FFF2-40B4-BE49-F238E27FC236}">
              <a16:creationId xmlns:a16="http://schemas.microsoft.com/office/drawing/2014/main" id="{558BE3F2-71EB-4D6B-8EFA-99EE5E2C7B65}"/>
            </a:ext>
          </a:extLst>
        </xdr:cNvPr>
        <xdr:cNvSpPr txBox="1">
          <a:spLocks noChangeArrowheads="1"/>
        </xdr:cNvSpPr>
      </xdr:nvSpPr>
      <xdr:spPr bwMode="auto">
        <a:xfrm>
          <a:off x="2423160" y="60441840"/>
          <a:ext cx="76200" cy="6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77783</xdr:rowOff>
    </xdr:to>
    <xdr:sp macro="" textlink="">
      <xdr:nvSpPr>
        <xdr:cNvPr id="472" name="Text Box 26">
          <a:extLst>
            <a:ext uri="{FF2B5EF4-FFF2-40B4-BE49-F238E27FC236}">
              <a16:creationId xmlns:a16="http://schemas.microsoft.com/office/drawing/2014/main" id="{A28558A3-A2AE-4294-A172-E5E530B01DB6}"/>
            </a:ext>
          </a:extLst>
        </xdr:cNvPr>
        <xdr:cNvSpPr txBox="1">
          <a:spLocks noChangeArrowheads="1"/>
        </xdr:cNvSpPr>
      </xdr:nvSpPr>
      <xdr:spPr bwMode="auto">
        <a:xfrm>
          <a:off x="2423160" y="60441840"/>
          <a:ext cx="76200" cy="672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473" name="Text Box 28">
          <a:extLst>
            <a:ext uri="{FF2B5EF4-FFF2-40B4-BE49-F238E27FC236}">
              <a16:creationId xmlns:a16="http://schemas.microsoft.com/office/drawing/2014/main" id="{4BF4363E-7B8E-4D51-B7AA-73EC82504341}"/>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26066</xdr:rowOff>
    </xdr:to>
    <xdr:sp macro="" textlink="">
      <xdr:nvSpPr>
        <xdr:cNvPr id="474" name="Text Box 32">
          <a:extLst>
            <a:ext uri="{FF2B5EF4-FFF2-40B4-BE49-F238E27FC236}">
              <a16:creationId xmlns:a16="http://schemas.microsoft.com/office/drawing/2014/main" id="{5C3D9B4C-EABD-42BD-A168-566CD8E5BBDA}"/>
            </a:ext>
          </a:extLst>
        </xdr:cNvPr>
        <xdr:cNvSpPr txBox="1">
          <a:spLocks noChangeArrowheads="1"/>
        </xdr:cNvSpPr>
      </xdr:nvSpPr>
      <xdr:spPr bwMode="auto">
        <a:xfrm>
          <a:off x="2423160" y="60441840"/>
          <a:ext cx="76200" cy="12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26066</xdr:rowOff>
    </xdr:to>
    <xdr:sp macro="" textlink="">
      <xdr:nvSpPr>
        <xdr:cNvPr id="475" name="Text Box 33">
          <a:extLst>
            <a:ext uri="{FF2B5EF4-FFF2-40B4-BE49-F238E27FC236}">
              <a16:creationId xmlns:a16="http://schemas.microsoft.com/office/drawing/2014/main" id="{DEFC06BD-DAB0-4491-B5C8-A899B1D3D57B}"/>
            </a:ext>
          </a:extLst>
        </xdr:cNvPr>
        <xdr:cNvSpPr txBox="1">
          <a:spLocks noChangeArrowheads="1"/>
        </xdr:cNvSpPr>
      </xdr:nvSpPr>
      <xdr:spPr bwMode="auto">
        <a:xfrm>
          <a:off x="2423160" y="60441840"/>
          <a:ext cx="76200" cy="12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76" name="Text Box 197">
          <a:extLst>
            <a:ext uri="{FF2B5EF4-FFF2-40B4-BE49-F238E27FC236}">
              <a16:creationId xmlns:a16="http://schemas.microsoft.com/office/drawing/2014/main" id="{77261264-2AB0-49A8-B4DE-FA1F9243C0E8}"/>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77" name="Text Box 198">
          <a:extLst>
            <a:ext uri="{FF2B5EF4-FFF2-40B4-BE49-F238E27FC236}">
              <a16:creationId xmlns:a16="http://schemas.microsoft.com/office/drawing/2014/main" id="{A400CA57-15F1-4B61-9623-8C289F6C868C}"/>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78" name="Text Box 199">
          <a:extLst>
            <a:ext uri="{FF2B5EF4-FFF2-40B4-BE49-F238E27FC236}">
              <a16:creationId xmlns:a16="http://schemas.microsoft.com/office/drawing/2014/main" id="{332A6D1B-303A-4F2D-8E05-15E586334448}"/>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79" name="Text Box 200">
          <a:extLst>
            <a:ext uri="{FF2B5EF4-FFF2-40B4-BE49-F238E27FC236}">
              <a16:creationId xmlns:a16="http://schemas.microsoft.com/office/drawing/2014/main" id="{98E4C40F-CA4F-4758-9EB8-83122A9FFD83}"/>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0" name="Text Box 201">
          <a:extLst>
            <a:ext uri="{FF2B5EF4-FFF2-40B4-BE49-F238E27FC236}">
              <a16:creationId xmlns:a16="http://schemas.microsoft.com/office/drawing/2014/main" id="{BB6FCBC2-CFF9-4B7E-B877-8FAE683C4DD9}"/>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1" name="Text Box 202">
          <a:extLst>
            <a:ext uri="{FF2B5EF4-FFF2-40B4-BE49-F238E27FC236}">
              <a16:creationId xmlns:a16="http://schemas.microsoft.com/office/drawing/2014/main" id="{F0925FBD-C6C9-46EE-AEBF-FD363FFFE6B7}"/>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2" name="Text Box 203">
          <a:extLst>
            <a:ext uri="{FF2B5EF4-FFF2-40B4-BE49-F238E27FC236}">
              <a16:creationId xmlns:a16="http://schemas.microsoft.com/office/drawing/2014/main" id="{AB121604-3A84-4B34-AF9D-AFE1CD337491}"/>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3" name="Text Box 204">
          <a:extLst>
            <a:ext uri="{FF2B5EF4-FFF2-40B4-BE49-F238E27FC236}">
              <a16:creationId xmlns:a16="http://schemas.microsoft.com/office/drawing/2014/main" id="{D7B88512-547E-4413-A572-0666D9D4E83A}"/>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4" name="Text Box 32">
          <a:extLst>
            <a:ext uri="{FF2B5EF4-FFF2-40B4-BE49-F238E27FC236}">
              <a16:creationId xmlns:a16="http://schemas.microsoft.com/office/drawing/2014/main" id="{8EC97965-367C-4BEE-8C22-DEA0B1BC2CCB}"/>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485" name="Text Box 33">
          <a:extLst>
            <a:ext uri="{FF2B5EF4-FFF2-40B4-BE49-F238E27FC236}">
              <a16:creationId xmlns:a16="http://schemas.microsoft.com/office/drawing/2014/main" id="{7844E484-EEF4-4FE8-9889-1D4C37AF0891}"/>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486" name="Text Box 8">
          <a:extLst>
            <a:ext uri="{FF2B5EF4-FFF2-40B4-BE49-F238E27FC236}">
              <a16:creationId xmlns:a16="http://schemas.microsoft.com/office/drawing/2014/main" id="{9AB03E3B-40A2-45BD-8E3A-AC99F848480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87" name="Text Box 9">
          <a:extLst>
            <a:ext uri="{FF2B5EF4-FFF2-40B4-BE49-F238E27FC236}">
              <a16:creationId xmlns:a16="http://schemas.microsoft.com/office/drawing/2014/main" id="{023DD243-688A-4828-88EC-01AF1D1A0AA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88" name="Text Box 10">
          <a:extLst>
            <a:ext uri="{FF2B5EF4-FFF2-40B4-BE49-F238E27FC236}">
              <a16:creationId xmlns:a16="http://schemas.microsoft.com/office/drawing/2014/main" id="{4AAACE34-977E-48EF-B0CD-39EC3D8836B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489" name="Text Box 26">
          <a:extLst>
            <a:ext uri="{FF2B5EF4-FFF2-40B4-BE49-F238E27FC236}">
              <a16:creationId xmlns:a16="http://schemas.microsoft.com/office/drawing/2014/main" id="{01929231-763E-40B2-A93D-75CBF907860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490" name="Text Box 28">
          <a:extLst>
            <a:ext uri="{FF2B5EF4-FFF2-40B4-BE49-F238E27FC236}">
              <a16:creationId xmlns:a16="http://schemas.microsoft.com/office/drawing/2014/main" id="{796E8C00-D772-4CD2-AA24-8438A4582958}"/>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60</xdr:row>
      <xdr:rowOff>9556</xdr:rowOff>
    </xdr:to>
    <xdr:sp macro="" textlink="">
      <xdr:nvSpPr>
        <xdr:cNvPr id="491" name="Text Box 1">
          <a:extLst>
            <a:ext uri="{FF2B5EF4-FFF2-40B4-BE49-F238E27FC236}">
              <a16:creationId xmlns:a16="http://schemas.microsoft.com/office/drawing/2014/main" id="{BE88402D-0E5A-4BDD-9E83-FA35441786C0}"/>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2" name="Text Box 2">
          <a:extLst>
            <a:ext uri="{FF2B5EF4-FFF2-40B4-BE49-F238E27FC236}">
              <a16:creationId xmlns:a16="http://schemas.microsoft.com/office/drawing/2014/main" id="{42D9C680-451F-48EF-9DE9-C0077BE3A8EF}"/>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3" name="Text Box 3">
          <a:extLst>
            <a:ext uri="{FF2B5EF4-FFF2-40B4-BE49-F238E27FC236}">
              <a16:creationId xmlns:a16="http://schemas.microsoft.com/office/drawing/2014/main" id="{1387D0F8-F164-4678-9C50-7439A591374B}"/>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4" name="Text Box 4">
          <a:extLst>
            <a:ext uri="{FF2B5EF4-FFF2-40B4-BE49-F238E27FC236}">
              <a16:creationId xmlns:a16="http://schemas.microsoft.com/office/drawing/2014/main" id="{B72B475D-D3E8-46F6-97A5-A64F525BECA0}"/>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5" name="Text Box 5">
          <a:extLst>
            <a:ext uri="{FF2B5EF4-FFF2-40B4-BE49-F238E27FC236}">
              <a16:creationId xmlns:a16="http://schemas.microsoft.com/office/drawing/2014/main" id="{7F8A3E88-E3B6-4622-83A3-18D16E627425}"/>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6" name="Text Box 6">
          <a:extLst>
            <a:ext uri="{FF2B5EF4-FFF2-40B4-BE49-F238E27FC236}">
              <a16:creationId xmlns:a16="http://schemas.microsoft.com/office/drawing/2014/main" id="{F445CB9A-9BE9-40BE-9A1C-29729BC78A23}"/>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7" name="Text Box 7">
          <a:extLst>
            <a:ext uri="{FF2B5EF4-FFF2-40B4-BE49-F238E27FC236}">
              <a16:creationId xmlns:a16="http://schemas.microsoft.com/office/drawing/2014/main" id="{FF67F8E3-16D3-4170-8336-D71D3E5E981C}"/>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498" name="Text Box 8">
          <a:extLst>
            <a:ext uri="{FF2B5EF4-FFF2-40B4-BE49-F238E27FC236}">
              <a16:creationId xmlns:a16="http://schemas.microsoft.com/office/drawing/2014/main" id="{9E3B13DE-F72D-42E2-816E-FE986ABFB4C9}"/>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499" name="Text Box 1">
          <a:extLst>
            <a:ext uri="{FF2B5EF4-FFF2-40B4-BE49-F238E27FC236}">
              <a16:creationId xmlns:a16="http://schemas.microsoft.com/office/drawing/2014/main" id="{D1D934A0-96F0-4857-A772-27076C475848}"/>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0" name="Text Box 2">
          <a:extLst>
            <a:ext uri="{FF2B5EF4-FFF2-40B4-BE49-F238E27FC236}">
              <a16:creationId xmlns:a16="http://schemas.microsoft.com/office/drawing/2014/main" id="{6B6C2FEE-FEE0-4B92-840C-2DBD843F4E5C}"/>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1" name="Text Box 3">
          <a:extLst>
            <a:ext uri="{FF2B5EF4-FFF2-40B4-BE49-F238E27FC236}">
              <a16:creationId xmlns:a16="http://schemas.microsoft.com/office/drawing/2014/main" id="{C1A4B4F6-7069-49E9-B259-9CD0DB9EF0F8}"/>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2" name="Text Box 4">
          <a:extLst>
            <a:ext uri="{FF2B5EF4-FFF2-40B4-BE49-F238E27FC236}">
              <a16:creationId xmlns:a16="http://schemas.microsoft.com/office/drawing/2014/main" id="{48FEFCA9-CAF4-4A78-BA64-45463B8AC91E}"/>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3" name="Text Box 5">
          <a:extLst>
            <a:ext uri="{FF2B5EF4-FFF2-40B4-BE49-F238E27FC236}">
              <a16:creationId xmlns:a16="http://schemas.microsoft.com/office/drawing/2014/main" id="{1806C09E-85BD-4AF2-A248-8EE0A13BF3E9}"/>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4" name="Text Box 6">
          <a:extLst>
            <a:ext uri="{FF2B5EF4-FFF2-40B4-BE49-F238E27FC236}">
              <a16:creationId xmlns:a16="http://schemas.microsoft.com/office/drawing/2014/main" id="{0B90B344-D037-4878-9572-C8E0DEBD4A00}"/>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5" name="Text Box 7">
          <a:extLst>
            <a:ext uri="{FF2B5EF4-FFF2-40B4-BE49-F238E27FC236}">
              <a16:creationId xmlns:a16="http://schemas.microsoft.com/office/drawing/2014/main" id="{F1017A59-48E5-4C42-81C2-573FD0FD6C22}"/>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506" name="Text Box 8">
          <a:extLst>
            <a:ext uri="{FF2B5EF4-FFF2-40B4-BE49-F238E27FC236}">
              <a16:creationId xmlns:a16="http://schemas.microsoft.com/office/drawing/2014/main" id="{607C786D-43A8-4EE3-A800-0FE4492E7405}"/>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507" name="Text Box 8">
          <a:extLst>
            <a:ext uri="{FF2B5EF4-FFF2-40B4-BE49-F238E27FC236}">
              <a16:creationId xmlns:a16="http://schemas.microsoft.com/office/drawing/2014/main" id="{5005D857-A8EF-4422-A8D3-670C98B0D80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08" name="Text Box 9">
          <a:extLst>
            <a:ext uri="{FF2B5EF4-FFF2-40B4-BE49-F238E27FC236}">
              <a16:creationId xmlns:a16="http://schemas.microsoft.com/office/drawing/2014/main" id="{ED67B95E-2CB2-48AD-B05B-D1726F4C66C9}"/>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09" name="Text Box 10">
          <a:extLst>
            <a:ext uri="{FF2B5EF4-FFF2-40B4-BE49-F238E27FC236}">
              <a16:creationId xmlns:a16="http://schemas.microsoft.com/office/drawing/2014/main" id="{EB526D3D-D5BC-4E75-983D-89CA3391D67F}"/>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10" name="Text Box 26">
          <a:extLst>
            <a:ext uri="{FF2B5EF4-FFF2-40B4-BE49-F238E27FC236}">
              <a16:creationId xmlns:a16="http://schemas.microsoft.com/office/drawing/2014/main" id="{35F9F090-3066-453D-800B-842A7A0A318E}"/>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1" name="Text Box 28">
          <a:extLst>
            <a:ext uri="{FF2B5EF4-FFF2-40B4-BE49-F238E27FC236}">
              <a16:creationId xmlns:a16="http://schemas.microsoft.com/office/drawing/2014/main" id="{7A6FCC23-5DD5-4EDE-B64F-872A2437C22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2" name="Text Box 739">
          <a:extLst>
            <a:ext uri="{FF2B5EF4-FFF2-40B4-BE49-F238E27FC236}">
              <a16:creationId xmlns:a16="http://schemas.microsoft.com/office/drawing/2014/main" id="{A16ABDC2-DCE6-493E-A961-5AC3C60838D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3" name="Text Box 740">
          <a:extLst>
            <a:ext uri="{FF2B5EF4-FFF2-40B4-BE49-F238E27FC236}">
              <a16:creationId xmlns:a16="http://schemas.microsoft.com/office/drawing/2014/main" id="{D16B99D1-A915-4F13-82A2-945148700F9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4" name="Text Box 741">
          <a:extLst>
            <a:ext uri="{FF2B5EF4-FFF2-40B4-BE49-F238E27FC236}">
              <a16:creationId xmlns:a16="http://schemas.microsoft.com/office/drawing/2014/main" id="{B2679DDC-8248-41CD-8993-EC2F649B524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5" name="Text Box 742">
          <a:extLst>
            <a:ext uri="{FF2B5EF4-FFF2-40B4-BE49-F238E27FC236}">
              <a16:creationId xmlns:a16="http://schemas.microsoft.com/office/drawing/2014/main" id="{1F563930-724B-45A8-B17C-BE02F83DD9B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6" name="Text Box 743">
          <a:extLst>
            <a:ext uri="{FF2B5EF4-FFF2-40B4-BE49-F238E27FC236}">
              <a16:creationId xmlns:a16="http://schemas.microsoft.com/office/drawing/2014/main" id="{19CECB43-8939-4A29-A770-E5D99A8ED1A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7" name="Text Box 744">
          <a:extLst>
            <a:ext uri="{FF2B5EF4-FFF2-40B4-BE49-F238E27FC236}">
              <a16:creationId xmlns:a16="http://schemas.microsoft.com/office/drawing/2014/main" id="{E5FF3717-93FF-4ABD-B4F4-CC2BB4BEA83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8" name="Text Box 745">
          <a:extLst>
            <a:ext uri="{FF2B5EF4-FFF2-40B4-BE49-F238E27FC236}">
              <a16:creationId xmlns:a16="http://schemas.microsoft.com/office/drawing/2014/main" id="{13B94A52-BA23-44F2-9D4F-84368D25E7B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19" name="Text Box 746">
          <a:extLst>
            <a:ext uri="{FF2B5EF4-FFF2-40B4-BE49-F238E27FC236}">
              <a16:creationId xmlns:a16="http://schemas.microsoft.com/office/drawing/2014/main" id="{E30DC2B2-9726-4451-9C12-54803EC2EF3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20" name="Text Box 747">
          <a:extLst>
            <a:ext uri="{FF2B5EF4-FFF2-40B4-BE49-F238E27FC236}">
              <a16:creationId xmlns:a16="http://schemas.microsoft.com/office/drawing/2014/main" id="{C208A0CC-AA78-4501-96AE-D88ACA91690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521" name="Text Box 773">
          <a:extLst>
            <a:ext uri="{FF2B5EF4-FFF2-40B4-BE49-F238E27FC236}">
              <a16:creationId xmlns:a16="http://schemas.microsoft.com/office/drawing/2014/main" id="{12615F48-ABBD-488A-84C1-E2AF04C34D5E}"/>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22" name="Text Box 778">
          <a:extLst>
            <a:ext uri="{FF2B5EF4-FFF2-40B4-BE49-F238E27FC236}">
              <a16:creationId xmlns:a16="http://schemas.microsoft.com/office/drawing/2014/main" id="{66859BD9-3051-4176-944B-5DD42217FA2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23" name="Text Box 8">
          <a:extLst>
            <a:ext uri="{FF2B5EF4-FFF2-40B4-BE49-F238E27FC236}">
              <a16:creationId xmlns:a16="http://schemas.microsoft.com/office/drawing/2014/main" id="{914BC38E-808C-4140-8585-2BE2AD9B9256}"/>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24" name="Text Box 9">
          <a:extLst>
            <a:ext uri="{FF2B5EF4-FFF2-40B4-BE49-F238E27FC236}">
              <a16:creationId xmlns:a16="http://schemas.microsoft.com/office/drawing/2014/main" id="{21D8264F-5FD3-4F21-A0C8-92E1798CB43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25" name="Text Box 10">
          <a:extLst>
            <a:ext uri="{FF2B5EF4-FFF2-40B4-BE49-F238E27FC236}">
              <a16:creationId xmlns:a16="http://schemas.microsoft.com/office/drawing/2014/main" id="{552E420A-A098-461F-854B-882FDA9D04F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26" name="Text Box 26">
          <a:extLst>
            <a:ext uri="{FF2B5EF4-FFF2-40B4-BE49-F238E27FC236}">
              <a16:creationId xmlns:a16="http://schemas.microsoft.com/office/drawing/2014/main" id="{E0CFF4D6-4BC3-4E15-AE84-E9BEDF56F630}"/>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527" name="Text Box 28">
          <a:extLst>
            <a:ext uri="{FF2B5EF4-FFF2-40B4-BE49-F238E27FC236}">
              <a16:creationId xmlns:a16="http://schemas.microsoft.com/office/drawing/2014/main" id="{6A5D3690-675A-4548-8781-5E235B04F504}"/>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28" name="Text Box 8">
          <a:extLst>
            <a:ext uri="{FF2B5EF4-FFF2-40B4-BE49-F238E27FC236}">
              <a16:creationId xmlns:a16="http://schemas.microsoft.com/office/drawing/2014/main" id="{E53B45BD-B159-432E-A660-2F797E4EBF3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29" name="Text Box 9">
          <a:extLst>
            <a:ext uri="{FF2B5EF4-FFF2-40B4-BE49-F238E27FC236}">
              <a16:creationId xmlns:a16="http://schemas.microsoft.com/office/drawing/2014/main" id="{2DA033A6-456B-4505-B061-7F8B3F45130E}"/>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30" name="Text Box 10">
          <a:extLst>
            <a:ext uri="{FF2B5EF4-FFF2-40B4-BE49-F238E27FC236}">
              <a16:creationId xmlns:a16="http://schemas.microsoft.com/office/drawing/2014/main" id="{AB7C334F-C015-4969-8F99-391F4203D779}"/>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531" name="Text Box 26">
          <a:extLst>
            <a:ext uri="{FF2B5EF4-FFF2-40B4-BE49-F238E27FC236}">
              <a16:creationId xmlns:a16="http://schemas.microsoft.com/office/drawing/2014/main" id="{481543C9-D4BF-460E-9461-53624838A0E8}"/>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2" name="Text Box 28">
          <a:extLst>
            <a:ext uri="{FF2B5EF4-FFF2-40B4-BE49-F238E27FC236}">
              <a16:creationId xmlns:a16="http://schemas.microsoft.com/office/drawing/2014/main" id="{870213B3-123A-43AA-9EE3-80C592F831D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3" name="Text Box 739">
          <a:extLst>
            <a:ext uri="{FF2B5EF4-FFF2-40B4-BE49-F238E27FC236}">
              <a16:creationId xmlns:a16="http://schemas.microsoft.com/office/drawing/2014/main" id="{383733F6-0C75-470D-9D66-BA8A7E8EA55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4" name="Text Box 740">
          <a:extLst>
            <a:ext uri="{FF2B5EF4-FFF2-40B4-BE49-F238E27FC236}">
              <a16:creationId xmlns:a16="http://schemas.microsoft.com/office/drawing/2014/main" id="{550E685B-DA1D-4155-A173-D7DA39470D6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5" name="Text Box 741">
          <a:extLst>
            <a:ext uri="{FF2B5EF4-FFF2-40B4-BE49-F238E27FC236}">
              <a16:creationId xmlns:a16="http://schemas.microsoft.com/office/drawing/2014/main" id="{85360CB9-0A1F-4A4E-98EB-F52610D839B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6" name="Text Box 742">
          <a:extLst>
            <a:ext uri="{FF2B5EF4-FFF2-40B4-BE49-F238E27FC236}">
              <a16:creationId xmlns:a16="http://schemas.microsoft.com/office/drawing/2014/main" id="{CD2E5E6B-182D-4796-9E06-77E3DA3CA3B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7" name="Text Box 743">
          <a:extLst>
            <a:ext uri="{FF2B5EF4-FFF2-40B4-BE49-F238E27FC236}">
              <a16:creationId xmlns:a16="http://schemas.microsoft.com/office/drawing/2014/main" id="{621B1052-60E9-40A0-A818-F40B100B162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8" name="Text Box 744">
          <a:extLst>
            <a:ext uri="{FF2B5EF4-FFF2-40B4-BE49-F238E27FC236}">
              <a16:creationId xmlns:a16="http://schemas.microsoft.com/office/drawing/2014/main" id="{48EABE53-E686-467E-9631-BBE087549CA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39" name="Text Box 745">
          <a:extLst>
            <a:ext uri="{FF2B5EF4-FFF2-40B4-BE49-F238E27FC236}">
              <a16:creationId xmlns:a16="http://schemas.microsoft.com/office/drawing/2014/main" id="{D41AB770-1857-4D3C-A5D8-36E850BE35D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40" name="Text Box 746">
          <a:extLst>
            <a:ext uri="{FF2B5EF4-FFF2-40B4-BE49-F238E27FC236}">
              <a16:creationId xmlns:a16="http://schemas.microsoft.com/office/drawing/2014/main" id="{F27D28DB-C595-4A48-ADC3-0DC205CAC14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41" name="Text Box 747">
          <a:extLst>
            <a:ext uri="{FF2B5EF4-FFF2-40B4-BE49-F238E27FC236}">
              <a16:creationId xmlns:a16="http://schemas.microsoft.com/office/drawing/2014/main" id="{181875ED-C27E-4E29-B1AD-C7DD193C258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542" name="Text Box 773">
          <a:extLst>
            <a:ext uri="{FF2B5EF4-FFF2-40B4-BE49-F238E27FC236}">
              <a16:creationId xmlns:a16="http://schemas.microsoft.com/office/drawing/2014/main" id="{008E5580-AFEF-4380-AB45-829FDAA66972}"/>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543" name="Text Box 778">
          <a:extLst>
            <a:ext uri="{FF2B5EF4-FFF2-40B4-BE49-F238E27FC236}">
              <a16:creationId xmlns:a16="http://schemas.microsoft.com/office/drawing/2014/main" id="{09ECF903-554A-4C25-8A35-E794E6B6361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44" name="Text Box 8">
          <a:extLst>
            <a:ext uri="{FF2B5EF4-FFF2-40B4-BE49-F238E27FC236}">
              <a16:creationId xmlns:a16="http://schemas.microsoft.com/office/drawing/2014/main" id="{043255AB-BF0F-4BBF-B5DE-FE7495D59B1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45" name="Text Box 9">
          <a:extLst>
            <a:ext uri="{FF2B5EF4-FFF2-40B4-BE49-F238E27FC236}">
              <a16:creationId xmlns:a16="http://schemas.microsoft.com/office/drawing/2014/main" id="{CA51650E-6EB3-4305-8ABA-4BA58AA288B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46" name="Text Box 10">
          <a:extLst>
            <a:ext uri="{FF2B5EF4-FFF2-40B4-BE49-F238E27FC236}">
              <a16:creationId xmlns:a16="http://schemas.microsoft.com/office/drawing/2014/main" id="{2FD56BD6-6AD1-4D65-BA55-A8F6A449E58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47" name="Text Box 26">
          <a:extLst>
            <a:ext uri="{FF2B5EF4-FFF2-40B4-BE49-F238E27FC236}">
              <a16:creationId xmlns:a16="http://schemas.microsoft.com/office/drawing/2014/main" id="{DAEF10E7-B333-460C-A6A7-79162D1AF19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548" name="Text Box 28">
          <a:extLst>
            <a:ext uri="{FF2B5EF4-FFF2-40B4-BE49-F238E27FC236}">
              <a16:creationId xmlns:a16="http://schemas.microsoft.com/office/drawing/2014/main" id="{156F8F4C-21B6-4CF9-B6EF-401FAD7A61FD}"/>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55</xdr:row>
      <xdr:rowOff>9947</xdr:rowOff>
    </xdr:to>
    <xdr:sp macro="" textlink="">
      <xdr:nvSpPr>
        <xdr:cNvPr id="549" name="Text Box 1">
          <a:extLst>
            <a:ext uri="{FF2B5EF4-FFF2-40B4-BE49-F238E27FC236}">
              <a16:creationId xmlns:a16="http://schemas.microsoft.com/office/drawing/2014/main" id="{14142BE6-60DA-49CE-B020-F70335DC5E36}"/>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0" name="Text Box 2">
          <a:extLst>
            <a:ext uri="{FF2B5EF4-FFF2-40B4-BE49-F238E27FC236}">
              <a16:creationId xmlns:a16="http://schemas.microsoft.com/office/drawing/2014/main" id="{11C0514F-2E3B-4C0B-93BC-B5C12FD54D67}"/>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1" name="Text Box 3">
          <a:extLst>
            <a:ext uri="{FF2B5EF4-FFF2-40B4-BE49-F238E27FC236}">
              <a16:creationId xmlns:a16="http://schemas.microsoft.com/office/drawing/2014/main" id="{87AA56BC-31A9-4AE5-9E7A-DACA7F2E2779}"/>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2" name="Text Box 4">
          <a:extLst>
            <a:ext uri="{FF2B5EF4-FFF2-40B4-BE49-F238E27FC236}">
              <a16:creationId xmlns:a16="http://schemas.microsoft.com/office/drawing/2014/main" id="{E3EE9D53-AC31-4669-9E01-8A6BA5DA75B2}"/>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3" name="Text Box 5">
          <a:extLst>
            <a:ext uri="{FF2B5EF4-FFF2-40B4-BE49-F238E27FC236}">
              <a16:creationId xmlns:a16="http://schemas.microsoft.com/office/drawing/2014/main" id="{403BA388-1E15-4F65-A8EC-808EA70EDE70}"/>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4" name="Text Box 6">
          <a:extLst>
            <a:ext uri="{FF2B5EF4-FFF2-40B4-BE49-F238E27FC236}">
              <a16:creationId xmlns:a16="http://schemas.microsoft.com/office/drawing/2014/main" id="{68877EF1-FA56-4BC4-9230-1B494C887080}"/>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5" name="Text Box 7">
          <a:extLst>
            <a:ext uri="{FF2B5EF4-FFF2-40B4-BE49-F238E27FC236}">
              <a16:creationId xmlns:a16="http://schemas.microsoft.com/office/drawing/2014/main" id="{AE3FF4F3-313F-479E-BAAD-603C4DFD947B}"/>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556" name="Text Box 8">
          <a:extLst>
            <a:ext uri="{FF2B5EF4-FFF2-40B4-BE49-F238E27FC236}">
              <a16:creationId xmlns:a16="http://schemas.microsoft.com/office/drawing/2014/main" id="{E52C4D4B-8587-481D-8E20-697B6A81481B}"/>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57" name="Text Box 1">
          <a:extLst>
            <a:ext uri="{FF2B5EF4-FFF2-40B4-BE49-F238E27FC236}">
              <a16:creationId xmlns:a16="http://schemas.microsoft.com/office/drawing/2014/main" id="{D1B13D29-E306-4CF7-8DD0-3D47B9493BE0}"/>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58" name="Text Box 2">
          <a:extLst>
            <a:ext uri="{FF2B5EF4-FFF2-40B4-BE49-F238E27FC236}">
              <a16:creationId xmlns:a16="http://schemas.microsoft.com/office/drawing/2014/main" id="{C35153B7-9439-4B2F-AA45-7BA0B7AFF029}"/>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59" name="Text Box 3">
          <a:extLst>
            <a:ext uri="{FF2B5EF4-FFF2-40B4-BE49-F238E27FC236}">
              <a16:creationId xmlns:a16="http://schemas.microsoft.com/office/drawing/2014/main" id="{9A6FD901-8393-443A-9683-D5B82CCA33C4}"/>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60" name="Text Box 4">
          <a:extLst>
            <a:ext uri="{FF2B5EF4-FFF2-40B4-BE49-F238E27FC236}">
              <a16:creationId xmlns:a16="http://schemas.microsoft.com/office/drawing/2014/main" id="{160693AE-0102-4CD3-B722-894D547C5B33}"/>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61" name="Text Box 5">
          <a:extLst>
            <a:ext uri="{FF2B5EF4-FFF2-40B4-BE49-F238E27FC236}">
              <a16:creationId xmlns:a16="http://schemas.microsoft.com/office/drawing/2014/main" id="{5EE6691D-22FD-467B-9FB4-CF89BBBA8E73}"/>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62" name="Text Box 6">
          <a:extLst>
            <a:ext uri="{FF2B5EF4-FFF2-40B4-BE49-F238E27FC236}">
              <a16:creationId xmlns:a16="http://schemas.microsoft.com/office/drawing/2014/main" id="{B161DB93-C0AD-4E33-BC9E-43B8E3E39276}"/>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63" name="Text Box 7">
          <a:extLst>
            <a:ext uri="{FF2B5EF4-FFF2-40B4-BE49-F238E27FC236}">
              <a16:creationId xmlns:a16="http://schemas.microsoft.com/office/drawing/2014/main" id="{17DD8DE2-0CFB-4500-A4FC-83516E24A463}"/>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564" name="Text Box 8">
          <a:extLst>
            <a:ext uri="{FF2B5EF4-FFF2-40B4-BE49-F238E27FC236}">
              <a16:creationId xmlns:a16="http://schemas.microsoft.com/office/drawing/2014/main" id="{EF802742-7110-46A2-9356-0BC77F8CCA52}"/>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565" name="Text Box 8">
          <a:extLst>
            <a:ext uri="{FF2B5EF4-FFF2-40B4-BE49-F238E27FC236}">
              <a16:creationId xmlns:a16="http://schemas.microsoft.com/office/drawing/2014/main" id="{C2118218-EFBA-4965-A514-DEA64A9DF98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66" name="Text Box 9">
          <a:extLst>
            <a:ext uri="{FF2B5EF4-FFF2-40B4-BE49-F238E27FC236}">
              <a16:creationId xmlns:a16="http://schemas.microsoft.com/office/drawing/2014/main" id="{135A6BC8-30C8-465A-A146-EBD3413E196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67" name="Text Box 10">
          <a:extLst>
            <a:ext uri="{FF2B5EF4-FFF2-40B4-BE49-F238E27FC236}">
              <a16:creationId xmlns:a16="http://schemas.microsoft.com/office/drawing/2014/main" id="{14A4F6DD-8CD2-4D1B-94CC-1E296330A0E5}"/>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68" name="Text Box 26">
          <a:extLst>
            <a:ext uri="{FF2B5EF4-FFF2-40B4-BE49-F238E27FC236}">
              <a16:creationId xmlns:a16="http://schemas.microsoft.com/office/drawing/2014/main" id="{0D89DF84-D45D-4AC0-A530-F132F6170ED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569" name="Text Box 28">
          <a:extLst>
            <a:ext uri="{FF2B5EF4-FFF2-40B4-BE49-F238E27FC236}">
              <a16:creationId xmlns:a16="http://schemas.microsoft.com/office/drawing/2014/main" id="{098A22D5-BCAA-40C2-B6D6-6403A51316F4}"/>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58</xdr:row>
      <xdr:rowOff>126294</xdr:rowOff>
    </xdr:to>
    <xdr:sp macro="" textlink="">
      <xdr:nvSpPr>
        <xdr:cNvPr id="570" name="Text Box 8">
          <a:extLst>
            <a:ext uri="{FF2B5EF4-FFF2-40B4-BE49-F238E27FC236}">
              <a16:creationId xmlns:a16="http://schemas.microsoft.com/office/drawing/2014/main" id="{86F37640-42CF-470A-ABAB-7ED0E61098A4}"/>
            </a:ext>
          </a:extLst>
        </xdr:cNvPr>
        <xdr:cNvSpPr txBox="1">
          <a:spLocks noChangeArrowheads="1"/>
        </xdr:cNvSpPr>
      </xdr:nvSpPr>
      <xdr:spPr bwMode="auto">
        <a:xfrm>
          <a:off x="2423160" y="60441840"/>
          <a:ext cx="76200" cy="915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126294</xdr:rowOff>
    </xdr:to>
    <xdr:sp macro="" textlink="">
      <xdr:nvSpPr>
        <xdr:cNvPr id="571" name="Text Box 9">
          <a:extLst>
            <a:ext uri="{FF2B5EF4-FFF2-40B4-BE49-F238E27FC236}">
              <a16:creationId xmlns:a16="http://schemas.microsoft.com/office/drawing/2014/main" id="{F0A35955-336A-4FC4-914D-6F0ACB19012E}"/>
            </a:ext>
          </a:extLst>
        </xdr:cNvPr>
        <xdr:cNvSpPr txBox="1">
          <a:spLocks noChangeArrowheads="1"/>
        </xdr:cNvSpPr>
      </xdr:nvSpPr>
      <xdr:spPr bwMode="auto">
        <a:xfrm>
          <a:off x="2423160" y="60441840"/>
          <a:ext cx="76200" cy="915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126294</xdr:rowOff>
    </xdr:to>
    <xdr:sp macro="" textlink="">
      <xdr:nvSpPr>
        <xdr:cNvPr id="572" name="Text Box 10">
          <a:extLst>
            <a:ext uri="{FF2B5EF4-FFF2-40B4-BE49-F238E27FC236}">
              <a16:creationId xmlns:a16="http://schemas.microsoft.com/office/drawing/2014/main" id="{5D2C383E-C34E-47FC-86DA-557CBF55DAF4}"/>
            </a:ext>
          </a:extLst>
        </xdr:cNvPr>
        <xdr:cNvSpPr txBox="1">
          <a:spLocks noChangeArrowheads="1"/>
        </xdr:cNvSpPr>
      </xdr:nvSpPr>
      <xdr:spPr bwMode="auto">
        <a:xfrm>
          <a:off x="2423160" y="60441840"/>
          <a:ext cx="76200" cy="915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126294</xdr:rowOff>
    </xdr:to>
    <xdr:sp macro="" textlink="">
      <xdr:nvSpPr>
        <xdr:cNvPr id="573" name="Text Box 26">
          <a:extLst>
            <a:ext uri="{FF2B5EF4-FFF2-40B4-BE49-F238E27FC236}">
              <a16:creationId xmlns:a16="http://schemas.microsoft.com/office/drawing/2014/main" id="{07E0F1EA-8E2F-4A47-B45C-D4F59EAB4668}"/>
            </a:ext>
          </a:extLst>
        </xdr:cNvPr>
        <xdr:cNvSpPr txBox="1">
          <a:spLocks noChangeArrowheads="1"/>
        </xdr:cNvSpPr>
      </xdr:nvSpPr>
      <xdr:spPr bwMode="auto">
        <a:xfrm>
          <a:off x="2423160" y="60441840"/>
          <a:ext cx="76200" cy="915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105411</xdr:rowOff>
    </xdr:to>
    <xdr:sp macro="" textlink="">
      <xdr:nvSpPr>
        <xdr:cNvPr id="574" name="Text Box 9">
          <a:extLst>
            <a:ext uri="{FF2B5EF4-FFF2-40B4-BE49-F238E27FC236}">
              <a16:creationId xmlns:a16="http://schemas.microsoft.com/office/drawing/2014/main" id="{D1E46412-E173-4142-9884-1D673FF66ACC}"/>
            </a:ext>
          </a:extLst>
        </xdr:cNvPr>
        <xdr:cNvSpPr txBox="1">
          <a:spLocks noChangeArrowheads="1"/>
        </xdr:cNvSpPr>
      </xdr:nvSpPr>
      <xdr:spPr bwMode="auto">
        <a:xfrm>
          <a:off x="2423160" y="60441840"/>
          <a:ext cx="76200" cy="696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105411</xdr:rowOff>
    </xdr:to>
    <xdr:sp macro="" textlink="">
      <xdr:nvSpPr>
        <xdr:cNvPr id="575" name="Text Box 26">
          <a:extLst>
            <a:ext uri="{FF2B5EF4-FFF2-40B4-BE49-F238E27FC236}">
              <a16:creationId xmlns:a16="http://schemas.microsoft.com/office/drawing/2014/main" id="{483BD7AB-5D37-4565-BC59-B26079B01AF4}"/>
            </a:ext>
          </a:extLst>
        </xdr:cNvPr>
        <xdr:cNvSpPr txBox="1">
          <a:spLocks noChangeArrowheads="1"/>
        </xdr:cNvSpPr>
      </xdr:nvSpPr>
      <xdr:spPr bwMode="auto">
        <a:xfrm>
          <a:off x="2423160" y="60441840"/>
          <a:ext cx="76200" cy="696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76" name="Text Box 197">
          <a:extLst>
            <a:ext uri="{FF2B5EF4-FFF2-40B4-BE49-F238E27FC236}">
              <a16:creationId xmlns:a16="http://schemas.microsoft.com/office/drawing/2014/main" id="{ECCF659E-4159-4413-B12F-3678C88A2C7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77" name="Text Box 198">
          <a:extLst>
            <a:ext uri="{FF2B5EF4-FFF2-40B4-BE49-F238E27FC236}">
              <a16:creationId xmlns:a16="http://schemas.microsoft.com/office/drawing/2014/main" id="{E2C1470E-3B75-4358-B0B4-26C53470BCC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78" name="Text Box 199">
          <a:extLst>
            <a:ext uri="{FF2B5EF4-FFF2-40B4-BE49-F238E27FC236}">
              <a16:creationId xmlns:a16="http://schemas.microsoft.com/office/drawing/2014/main" id="{87872885-BEE6-47E0-9D5F-9B2148DC47F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79" name="Text Box 200">
          <a:extLst>
            <a:ext uri="{FF2B5EF4-FFF2-40B4-BE49-F238E27FC236}">
              <a16:creationId xmlns:a16="http://schemas.microsoft.com/office/drawing/2014/main" id="{5041170B-4257-4968-A17A-FDC35EE37BD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80" name="Text Box 201">
          <a:extLst>
            <a:ext uri="{FF2B5EF4-FFF2-40B4-BE49-F238E27FC236}">
              <a16:creationId xmlns:a16="http://schemas.microsoft.com/office/drawing/2014/main" id="{BA976087-07E5-44F5-9432-906A08499E9F}"/>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81" name="Text Box 202">
          <a:extLst>
            <a:ext uri="{FF2B5EF4-FFF2-40B4-BE49-F238E27FC236}">
              <a16:creationId xmlns:a16="http://schemas.microsoft.com/office/drawing/2014/main" id="{9368D1E3-D95F-4108-88C3-2A71A8855178}"/>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82" name="Text Box 203">
          <a:extLst>
            <a:ext uri="{FF2B5EF4-FFF2-40B4-BE49-F238E27FC236}">
              <a16:creationId xmlns:a16="http://schemas.microsoft.com/office/drawing/2014/main" id="{3A641C04-274E-4C59-BA13-A654B9169C1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583" name="Text Box 204">
          <a:extLst>
            <a:ext uri="{FF2B5EF4-FFF2-40B4-BE49-F238E27FC236}">
              <a16:creationId xmlns:a16="http://schemas.microsoft.com/office/drawing/2014/main" id="{6C64B67A-0D4B-4C84-B336-3F1FEECB477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4" name="Text Box 8">
          <a:extLst>
            <a:ext uri="{FF2B5EF4-FFF2-40B4-BE49-F238E27FC236}">
              <a16:creationId xmlns:a16="http://schemas.microsoft.com/office/drawing/2014/main" id="{3C3FBFDB-ABFD-4C7D-AA6E-8CF97CB79E2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5" name="Text Box 28">
          <a:extLst>
            <a:ext uri="{FF2B5EF4-FFF2-40B4-BE49-F238E27FC236}">
              <a16:creationId xmlns:a16="http://schemas.microsoft.com/office/drawing/2014/main" id="{FC085620-148D-4B75-ACF7-CCD336BF09EF}"/>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6" name="Text Box 739">
          <a:extLst>
            <a:ext uri="{FF2B5EF4-FFF2-40B4-BE49-F238E27FC236}">
              <a16:creationId xmlns:a16="http://schemas.microsoft.com/office/drawing/2014/main" id="{EAF7C8A6-61D5-4425-94F4-D98F6FA5D6D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7" name="Text Box 740">
          <a:extLst>
            <a:ext uri="{FF2B5EF4-FFF2-40B4-BE49-F238E27FC236}">
              <a16:creationId xmlns:a16="http://schemas.microsoft.com/office/drawing/2014/main" id="{3A85DFE6-2096-4175-A2FF-8047C2476E9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8" name="Text Box 741">
          <a:extLst>
            <a:ext uri="{FF2B5EF4-FFF2-40B4-BE49-F238E27FC236}">
              <a16:creationId xmlns:a16="http://schemas.microsoft.com/office/drawing/2014/main" id="{896FF9D9-ADB6-4EDA-B978-2E222F8F9FF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89" name="Text Box 742">
          <a:extLst>
            <a:ext uri="{FF2B5EF4-FFF2-40B4-BE49-F238E27FC236}">
              <a16:creationId xmlns:a16="http://schemas.microsoft.com/office/drawing/2014/main" id="{1FFB521C-6210-4AA5-BA43-85AD2E0923E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0" name="Text Box 743">
          <a:extLst>
            <a:ext uri="{FF2B5EF4-FFF2-40B4-BE49-F238E27FC236}">
              <a16:creationId xmlns:a16="http://schemas.microsoft.com/office/drawing/2014/main" id="{1C8B1CDC-DDF6-4D75-B7D0-ED9EC566A50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1" name="Text Box 744">
          <a:extLst>
            <a:ext uri="{FF2B5EF4-FFF2-40B4-BE49-F238E27FC236}">
              <a16:creationId xmlns:a16="http://schemas.microsoft.com/office/drawing/2014/main" id="{3A4C16E0-14E3-42AB-9385-9ADC87EF85D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2" name="Text Box 745">
          <a:extLst>
            <a:ext uri="{FF2B5EF4-FFF2-40B4-BE49-F238E27FC236}">
              <a16:creationId xmlns:a16="http://schemas.microsoft.com/office/drawing/2014/main" id="{72070B6E-9113-4D9A-A114-40CC0FDE0EA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3" name="Text Box 746">
          <a:extLst>
            <a:ext uri="{FF2B5EF4-FFF2-40B4-BE49-F238E27FC236}">
              <a16:creationId xmlns:a16="http://schemas.microsoft.com/office/drawing/2014/main" id="{41E2A9BB-D2EA-40D9-95E6-A94524AE3C1D}"/>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4" name="Text Box 747">
          <a:extLst>
            <a:ext uri="{FF2B5EF4-FFF2-40B4-BE49-F238E27FC236}">
              <a16:creationId xmlns:a16="http://schemas.microsoft.com/office/drawing/2014/main" id="{F1C6C5C9-E08D-49AF-ADFE-59EE04EE655D}"/>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595" name="Text Box 778">
          <a:extLst>
            <a:ext uri="{FF2B5EF4-FFF2-40B4-BE49-F238E27FC236}">
              <a16:creationId xmlns:a16="http://schemas.microsoft.com/office/drawing/2014/main" id="{4E3EE02D-3C48-4D85-AF82-B1A0213F4EF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596" name="Text Box 8">
          <a:extLst>
            <a:ext uri="{FF2B5EF4-FFF2-40B4-BE49-F238E27FC236}">
              <a16:creationId xmlns:a16="http://schemas.microsoft.com/office/drawing/2014/main" id="{01747DF2-67C6-4476-BA5B-234FB69EC4B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97" name="Text Box 9">
          <a:extLst>
            <a:ext uri="{FF2B5EF4-FFF2-40B4-BE49-F238E27FC236}">
              <a16:creationId xmlns:a16="http://schemas.microsoft.com/office/drawing/2014/main" id="{A6B15D05-5B41-45A0-87CB-6C98168409B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98" name="Text Box 10">
          <a:extLst>
            <a:ext uri="{FF2B5EF4-FFF2-40B4-BE49-F238E27FC236}">
              <a16:creationId xmlns:a16="http://schemas.microsoft.com/office/drawing/2014/main" id="{1EDA9526-3A1F-401B-A66C-B7B4E7BF1CE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599" name="Text Box 26">
          <a:extLst>
            <a:ext uri="{FF2B5EF4-FFF2-40B4-BE49-F238E27FC236}">
              <a16:creationId xmlns:a16="http://schemas.microsoft.com/office/drawing/2014/main" id="{3EF43C9C-6C84-4C30-BAF7-F0B0A8671A8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600" name="Text Box 28">
          <a:extLst>
            <a:ext uri="{FF2B5EF4-FFF2-40B4-BE49-F238E27FC236}">
              <a16:creationId xmlns:a16="http://schemas.microsoft.com/office/drawing/2014/main" id="{698D44F8-7AFE-437C-A88F-185C7C720CBA}"/>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54</xdr:row>
      <xdr:rowOff>177800</xdr:rowOff>
    </xdr:to>
    <xdr:sp macro="" textlink="">
      <xdr:nvSpPr>
        <xdr:cNvPr id="601" name="Text Box 2">
          <a:extLst>
            <a:ext uri="{FF2B5EF4-FFF2-40B4-BE49-F238E27FC236}">
              <a16:creationId xmlns:a16="http://schemas.microsoft.com/office/drawing/2014/main" id="{9F29E263-3DF2-42E6-9B2D-B180DA7C1D83}"/>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2" name="Text Box 3">
          <a:extLst>
            <a:ext uri="{FF2B5EF4-FFF2-40B4-BE49-F238E27FC236}">
              <a16:creationId xmlns:a16="http://schemas.microsoft.com/office/drawing/2014/main" id="{6E875304-9372-42D9-B57F-A1B399BBF5B3}"/>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3" name="Text Box 4">
          <a:extLst>
            <a:ext uri="{FF2B5EF4-FFF2-40B4-BE49-F238E27FC236}">
              <a16:creationId xmlns:a16="http://schemas.microsoft.com/office/drawing/2014/main" id="{F995B2E9-4800-47F5-AFD4-7E199F2BF50B}"/>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4" name="Text Box 5">
          <a:extLst>
            <a:ext uri="{FF2B5EF4-FFF2-40B4-BE49-F238E27FC236}">
              <a16:creationId xmlns:a16="http://schemas.microsoft.com/office/drawing/2014/main" id="{0E61EEFF-680D-4AEA-908D-E8E8766B420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5" name="Text Box 6">
          <a:extLst>
            <a:ext uri="{FF2B5EF4-FFF2-40B4-BE49-F238E27FC236}">
              <a16:creationId xmlns:a16="http://schemas.microsoft.com/office/drawing/2014/main" id="{A1A7654D-0C5D-4049-9317-460B4674BE7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6" name="Text Box 7">
          <a:extLst>
            <a:ext uri="{FF2B5EF4-FFF2-40B4-BE49-F238E27FC236}">
              <a16:creationId xmlns:a16="http://schemas.microsoft.com/office/drawing/2014/main" id="{4209B14E-6D3B-4B5B-8699-984166CB54F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07" name="Text Box 8">
          <a:extLst>
            <a:ext uri="{FF2B5EF4-FFF2-40B4-BE49-F238E27FC236}">
              <a16:creationId xmlns:a16="http://schemas.microsoft.com/office/drawing/2014/main" id="{598DFC61-EE61-4709-A699-39FB9447119D}"/>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08" name="Text Box 28">
          <a:extLst>
            <a:ext uri="{FF2B5EF4-FFF2-40B4-BE49-F238E27FC236}">
              <a16:creationId xmlns:a16="http://schemas.microsoft.com/office/drawing/2014/main" id="{B8FD2F08-D03F-4DBE-8127-5FD000938AD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09" name="Text Box 37">
          <a:extLst>
            <a:ext uri="{FF2B5EF4-FFF2-40B4-BE49-F238E27FC236}">
              <a16:creationId xmlns:a16="http://schemas.microsoft.com/office/drawing/2014/main" id="{5493B61D-AC43-4A91-BDB5-76D1CFD2E72B}"/>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10" name="Text Box 38">
          <a:extLst>
            <a:ext uri="{FF2B5EF4-FFF2-40B4-BE49-F238E27FC236}">
              <a16:creationId xmlns:a16="http://schemas.microsoft.com/office/drawing/2014/main" id="{2103BE99-92B3-4979-B505-B4544C57F9E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11" name="Text Box 39">
          <a:extLst>
            <a:ext uri="{FF2B5EF4-FFF2-40B4-BE49-F238E27FC236}">
              <a16:creationId xmlns:a16="http://schemas.microsoft.com/office/drawing/2014/main" id="{CA231F14-3287-4D86-AFF2-252F58C1CD5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2" name="Text Box 739">
          <a:extLst>
            <a:ext uri="{FF2B5EF4-FFF2-40B4-BE49-F238E27FC236}">
              <a16:creationId xmlns:a16="http://schemas.microsoft.com/office/drawing/2014/main" id="{44835E30-DD09-4C6F-9D32-22E4CFF0C12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3" name="Text Box 740">
          <a:extLst>
            <a:ext uri="{FF2B5EF4-FFF2-40B4-BE49-F238E27FC236}">
              <a16:creationId xmlns:a16="http://schemas.microsoft.com/office/drawing/2014/main" id="{92B9BE01-D4B9-4D0B-A82F-68883E719EB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4" name="Text Box 741">
          <a:extLst>
            <a:ext uri="{FF2B5EF4-FFF2-40B4-BE49-F238E27FC236}">
              <a16:creationId xmlns:a16="http://schemas.microsoft.com/office/drawing/2014/main" id="{491A8ECA-EF34-4CD0-A79C-D63F2B600EBA}"/>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5" name="Text Box 742">
          <a:extLst>
            <a:ext uri="{FF2B5EF4-FFF2-40B4-BE49-F238E27FC236}">
              <a16:creationId xmlns:a16="http://schemas.microsoft.com/office/drawing/2014/main" id="{3987743C-6C24-4E0E-8106-0ACAE26DC4F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6" name="Text Box 743">
          <a:extLst>
            <a:ext uri="{FF2B5EF4-FFF2-40B4-BE49-F238E27FC236}">
              <a16:creationId xmlns:a16="http://schemas.microsoft.com/office/drawing/2014/main" id="{4E4B81E4-28D0-450F-AB8F-D6ACAA4A8BCE}"/>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7" name="Text Box 744">
          <a:extLst>
            <a:ext uri="{FF2B5EF4-FFF2-40B4-BE49-F238E27FC236}">
              <a16:creationId xmlns:a16="http://schemas.microsoft.com/office/drawing/2014/main" id="{39204714-4283-40CA-8FB8-EF39B3577CC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8" name="Text Box 745">
          <a:extLst>
            <a:ext uri="{FF2B5EF4-FFF2-40B4-BE49-F238E27FC236}">
              <a16:creationId xmlns:a16="http://schemas.microsoft.com/office/drawing/2014/main" id="{4AD70175-4FEF-4E4E-9369-4F03BBAE234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19" name="Text Box 746">
          <a:extLst>
            <a:ext uri="{FF2B5EF4-FFF2-40B4-BE49-F238E27FC236}">
              <a16:creationId xmlns:a16="http://schemas.microsoft.com/office/drawing/2014/main" id="{AF201259-5CB3-43C2-80A4-8B27FF39C0DD}"/>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20" name="Text Box 747">
          <a:extLst>
            <a:ext uri="{FF2B5EF4-FFF2-40B4-BE49-F238E27FC236}">
              <a16:creationId xmlns:a16="http://schemas.microsoft.com/office/drawing/2014/main" id="{E13E122B-4EAD-4FC7-8E5A-B5E2A07CB1C7}"/>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21" name="Text Box 778">
          <a:extLst>
            <a:ext uri="{FF2B5EF4-FFF2-40B4-BE49-F238E27FC236}">
              <a16:creationId xmlns:a16="http://schemas.microsoft.com/office/drawing/2014/main" id="{2D40BC0F-3A4D-4E4C-B19D-2469FE47B27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22" name="Text Box 9">
          <a:extLst>
            <a:ext uri="{FF2B5EF4-FFF2-40B4-BE49-F238E27FC236}">
              <a16:creationId xmlns:a16="http://schemas.microsoft.com/office/drawing/2014/main" id="{FC8C6D85-495B-4DD4-8D8F-E8C89F126F7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23" name="Text Box 10">
          <a:extLst>
            <a:ext uri="{FF2B5EF4-FFF2-40B4-BE49-F238E27FC236}">
              <a16:creationId xmlns:a16="http://schemas.microsoft.com/office/drawing/2014/main" id="{A4BE69EA-48BB-4EB4-956E-797758E0C3C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624" name="Text Box 26">
          <a:extLst>
            <a:ext uri="{FF2B5EF4-FFF2-40B4-BE49-F238E27FC236}">
              <a16:creationId xmlns:a16="http://schemas.microsoft.com/office/drawing/2014/main" id="{15A0EF52-E2CB-48A5-9408-8107842D6CD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625" name="Text Box 28">
          <a:extLst>
            <a:ext uri="{FF2B5EF4-FFF2-40B4-BE49-F238E27FC236}">
              <a16:creationId xmlns:a16="http://schemas.microsoft.com/office/drawing/2014/main" id="{163A8D1A-5472-449D-AED1-318B5042F04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26" name="Text Box 1">
          <a:extLst>
            <a:ext uri="{FF2B5EF4-FFF2-40B4-BE49-F238E27FC236}">
              <a16:creationId xmlns:a16="http://schemas.microsoft.com/office/drawing/2014/main" id="{F4DC82E7-8F9E-4882-A570-10D074E79A5D}"/>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27" name="Text Box 2">
          <a:extLst>
            <a:ext uri="{FF2B5EF4-FFF2-40B4-BE49-F238E27FC236}">
              <a16:creationId xmlns:a16="http://schemas.microsoft.com/office/drawing/2014/main" id="{9039FA42-DE69-43D2-8DAC-C1AF39EABF36}"/>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28" name="Text Box 3">
          <a:extLst>
            <a:ext uri="{FF2B5EF4-FFF2-40B4-BE49-F238E27FC236}">
              <a16:creationId xmlns:a16="http://schemas.microsoft.com/office/drawing/2014/main" id="{EAFDD39A-4FCB-4758-B829-8DE91D250880}"/>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29" name="Text Box 4">
          <a:extLst>
            <a:ext uri="{FF2B5EF4-FFF2-40B4-BE49-F238E27FC236}">
              <a16:creationId xmlns:a16="http://schemas.microsoft.com/office/drawing/2014/main" id="{D431F74E-DEAE-4381-BD0B-751B73A460DF}"/>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30" name="Text Box 5">
          <a:extLst>
            <a:ext uri="{FF2B5EF4-FFF2-40B4-BE49-F238E27FC236}">
              <a16:creationId xmlns:a16="http://schemas.microsoft.com/office/drawing/2014/main" id="{771D4458-D735-4B46-9EB6-23B47D6EBBEB}"/>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31" name="Text Box 6">
          <a:extLst>
            <a:ext uri="{FF2B5EF4-FFF2-40B4-BE49-F238E27FC236}">
              <a16:creationId xmlns:a16="http://schemas.microsoft.com/office/drawing/2014/main" id="{8FAE63C4-157B-433C-9EEF-DCD94F3C1B36}"/>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32" name="Text Box 7">
          <a:extLst>
            <a:ext uri="{FF2B5EF4-FFF2-40B4-BE49-F238E27FC236}">
              <a16:creationId xmlns:a16="http://schemas.microsoft.com/office/drawing/2014/main" id="{CD9F7886-C372-47DD-9871-8E797EC2BE5F}"/>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633" name="Text Box 8">
          <a:extLst>
            <a:ext uri="{FF2B5EF4-FFF2-40B4-BE49-F238E27FC236}">
              <a16:creationId xmlns:a16="http://schemas.microsoft.com/office/drawing/2014/main" id="{6CA25C29-A767-4C53-9A45-BA88C06D35CF}"/>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634" name="Text Box 8">
          <a:extLst>
            <a:ext uri="{FF2B5EF4-FFF2-40B4-BE49-F238E27FC236}">
              <a16:creationId xmlns:a16="http://schemas.microsoft.com/office/drawing/2014/main" id="{5CB12F9D-5374-47F4-ACDF-ADBC2FCD287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35" name="Text Box 9">
          <a:extLst>
            <a:ext uri="{FF2B5EF4-FFF2-40B4-BE49-F238E27FC236}">
              <a16:creationId xmlns:a16="http://schemas.microsoft.com/office/drawing/2014/main" id="{1D8212A8-E1F6-4913-94A2-E1A37B42AFFB}"/>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36" name="Text Box 10">
          <a:extLst>
            <a:ext uri="{FF2B5EF4-FFF2-40B4-BE49-F238E27FC236}">
              <a16:creationId xmlns:a16="http://schemas.microsoft.com/office/drawing/2014/main" id="{B3F5C17B-FA6A-4F9F-BBE7-2C39023A96BB}"/>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37" name="Text Box 26">
          <a:extLst>
            <a:ext uri="{FF2B5EF4-FFF2-40B4-BE49-F238E27FC236}">
              <a16:creationId xmlns:a16="http://schemas.microsoft.com/office/drawing/2014/main" id="{C3A76A40-5AFD-4EDE-B24C-95DE25BB1E2B}"/>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38" name="Text Box 28">
          <a:extLst>
            <a:ext uri="{FF2B5EF4-FFF2-40B4-BE49-F238E27FC236}">
              <a16:creationId xmlns:a16="http://schemas.microsoft.com/office/drawing/2014/main" id="{EAEAA5C4-54B8-478B-A721-A50D458F548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39" name="Text Box 739">
          <a:extLst>
            <a:ext uri="{FF2B5EF4-FFF2-40B4-BE49-F238E27FC236}">
              <a16:creationId xmlns:a16="http://schemas.microsoft.com/office/drawing/2014/main" id="{50BD3E46-BD0B-4458-B0AF-C670FBB83D1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0" name="Text Box 740">
          <a:extLst>
            <a:ext uri="{FF2B5EF4-FFF2-40B4-BE49-F238E27FC236}">
              <a16:creationId xmlns:a16="http://schemas.microsoft.com/office/drawing/2014/main" id="{4053C3BC-F1A0-4D05-B1CB-8F3A60B895F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1" name="Text Box 741">
          <a:extLst>
            <a:ext uri="{FF2B5EF4-FFF2-40B4-BE49-F238E27FC236}">
              <a16:creationId xmlns:a16="http://schemas.microsoft.com/office/drawing/2014/main" id="{FD52681A-5672-4C75-8720-43F1F268DF9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2" name="Text Box 742">
          <a:extLst>
            <a:ext uri="{FF2B5EF4-FFF2-40B4-BE49-F238E27FC236}">
              <a16:creationId xmlns:a16="http://schemas.microsoft.com/office/drawing/2014/main" id="{6A43255F-886E-49A1-8C57-3C92998AA2E4}"/>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3" name="Text Box 743">
          <a:extLst>
            <a:ext uri="{FF2B5EF4-FFF2-40B4-BE49-F238E27FC236}">
              <a16:creationId xmlns:a16="http://schemas.microsoft.com/office/drawing/2014/main" id="{DCCEB9AE-A12C-4576-8430-33FE8AB755B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4" name="Text Box 744">
          <a:extLst>
            <a:ext uri="{FF2B5EF4-FFF2-40B4-BE49-F238E27FC236}">
              <a16:creationId xmlns:a16="http://schemas.microsoft.com/office/drawing/2014/main" id="{C2C18839-469B-46DA-A3A4-5FB23225DFF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5" name="Text Box 745">
          <a:extLst>
            <a:ext uri="{FF2B5EF4-FFF2-40B4-BE49-F238E27FC236}">
              <a16:creationId xmlns:a16="http://schemas.microsoft.com/office/drawing/2014/main" id="{5EAA4B6E-288E-44D1-92E0-726175F15F9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6" name="Text Box 746">
          <a:extLst>
            <a:ext uri="{FF2B5EF4-FFF2-40B4-BE49-F238E27FC236}">
              <a16:creationId xmlns:a16="http://schemas.microsoft.com/office/drawing/2014/main" id="{57146CA7-82D6-4A3E-8078-E52C62C4D88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7" name="Text Box 747">
          <a:extLst>
            <a:ext uri="{FF2B5EF4-FFF2-40B4-BE49-F238E27FC236}">
              <a16:creationId xmlns:a16="http://schemas.microsoft.com/office/drawing/2014/main" id="{AB3FCFED-AFA4-427A-AE05-9FDA15B9A75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648" name="Text Box 773">
          <a:extLst>
            <a:ext uri="{FF2B5EF4-FFF2-40B4-BE49-F238E27FC236}">
              <a16:creationId xmlns:a16="http://schemas.microsoft.com/office/drawing/2014/main" id="{13BBACFC-F3A9-4768-8535-9F244C55CAC5}"/>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49" name="Text Box 778">
          <a:extLst>
            <a:ext uri="{FF2B5EF4-FFF2-40B4-BE49-F238E27FC236}">
              <a16:creationId xmlns:a16="http://schemas.microsoft.com/office/drawing/2014/main" id="{9FD1587F-19E7-4FD6-8EB8-F68219790E1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50" name="Text Box 8">
          <a:extLst>
            <a:ext uri="{FF2B5EF4-FFF2-40B4-BE49-F238E27FC236}">
              <a16:creationId xmlns:a16="http://schemas.microsoft.com/office/drawing/2014/main" id="{6291FD13-A517-4B53-91E4-35A8E4245F0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51" name="Text Box 9">
          <a:extLst>
            <a:ext uri="{FF2B5EF4-FFF2-40B4-BE49-F238E27FC236}">
              <a16:creationId xmlns:a16="http://schemas.microsoft.com/office/drawing/2014/main" id="{693AD7BD-F1C2-4173-9CCF-624E8DD250D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52" name="Text Box 10">
          <a:extLst>
            <a:ext uri="{FF2B5EF4-FFF2-40B4-BE49-F238E27FC236}">
              <a16:creationId xmlns:a16="http://schemas.microsoft.com/office/drawing/2014/main" id="{C58BBF85-BF2A-4234-AC8A-9D7E925CC65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53" name="Text Box 26">
          <a:extLst>
            <a:ext uri="{FF2B5EF4-FFF2-40B4-BE49-F238E27FC236}">
              <a16:creationId xmlns:a16="http://schemas.microsoft.com/office/drawing/2014/main" id="{FB0B23AF-598D-4D1E-AA01-B669FCDF9D9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654" name="Text Box 28">
          <a:extLst>
            <a:ext uri="{FF2B5EF4-FFF2-40B4-BE49-F238E27FC236}">
              <a16:creationId xmlns:a16="http://schemas.microsoft.com/office/drawing/2014/main" id="{2D346272-78B5-497C-A725-E5B78ECEFE7D}"/>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55" name="Text Box 2">
          <a:extLst>
            <a:ext uri="{FF2B5EF4-FFF2-40B4-BE49-F238E27FC236}">
              <a16:creationId xmlns:a16="http://schemas.microsoft.com/office/drawing/2014/main" id="{19850BB2-3794-4650-85ED-45A1E320A952}"/>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56" name="Text Box 3">
          <a:extLst>
            <a:ext uri="{FF2B5EF4-FFF2-40B4-BE49-F238E27FC236}">
              <a16:creationId xmlns:a16="http://schemas.microsoft.com/office/drawing/2014/main" id="{2AD05333-B305-4E45-A82E-296FB3AD2B52}"/>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57" name="Text Box 4">
          <a:extLst>
            <a:ext uri="{FF2B5EF4-FFF2-40B4-BE49-F238E27FC236}">
              <a16:creationId xmlns:a16="http://schemas.microsoft.com/office/drawing/2014/main" id="{FBEF6920-3624-40B6-80BE-9228D411E91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58" name="Text Box 5">
          <a:extLst>
            <a:ext uri="{FF2B5EF4-FFF2-40B4-BE49-F238E27FC236}">
              <a16:creationId xmlns:a16="http://schemas.microsoft.com/office/drawing/2014/main" id="{02277EEA-C713-440B-9497-888C9236D2A6}"/>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59" name="Text Box 6">
          <a:extLst>
            <a:ext uri="{FF2B5EF4-FFF2-40B4-BE49-F238E27FC236}">
              <a16:creationId xmlns:a16="http://schemas.microsoft.com/office/drawing/2014/main" id="{427747EB-A79F-4333-A775-AAB1CCCE477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60" name="Text Box 7">
          <a:extLst>
            <a:ext uri="{FF2B5EF4-FFF2-40B4-BE49-F238E27FC236}">
              <a16:creationId xmlns:a16="http://schemas.microsoft.com/office/drawing/2014/main" id="{4317588F-702D-4DF2-892E-44120131525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1" name="Text Box 8">
          <a:extLst>
            <a:ext uri="{FF2B5EF4-FFF2-40B4-BE49-F238E27FC236}">
              <a16:creationId xmlns:a16="http://schemas.microsoft.com/office/drawing/2014/main" id="{0EEBC81E-B6CD-4C38-9325-48BAF2395A0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2" name="Text Box 28">
          <a:extLst>
            <a:ext uri="{FF2B5EF4-FFF2-40B4-BE49-F238E27FC236}">
              <a16:creationId xmlns:a16="http://schemas.microsoft.com/office/drawing/2014/main" id="{E7A7D34D-9533-41E3-8DCE-335FF9E94BF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63" name="Text Box 37">
          <a:extLst>
            <a:ext uri="{FF2B5EF4-FFF2-40B4-BE49-F238E27FC236}">
              <a16:creationId xmlns:a16="http://schemas.microsoft.com/office/drawing/2014/main" id="{65696353-9C66-4CB1-B292-15932FD639C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64" name="Text Box 38">
          <a:extLst>
            <a:ext uri="{FF2B5EF4-FFF2-40B4-BE49-F238E27FC236}">
              <a16:creationId xmlns:a16="http://schemas.microsoft.com/office/drawing/2014/main" id="{A8BEEF87-1CAE-4456-872A-21E5B91EEE9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65" name="Text Box 39">
          <a:extLst>
            <a:ext uri="{FF2B5EF4-FFF2-40B4-BE49-F238E27FC236}">
              <a16:creationId xmlns:a16="http://schemas.microsoft.com/office/drawing/2014/main" id="{39FBD163-92BC-43E9-8AEE-71409E7BB1E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6" name="Text Box 739">
          <a:extLst>
            <a:ext uri="{FF2B5EF4-FFF2-40B4-BE49-F238E27FC236}">
              <a16:creationId xmlns:a16="http://schemas.microsoft.com/office/drawing/2014/main" id="{A65F84D3-7C3B-4DA6-890B-46E91797C2D9}"/>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7" name="Text Box 740">
          <a:extLst>
            <a:ext uri="{FF2B5EF4-FFF2-40B4-BE49-F238E27FC236}">
              <a16:creationId xmlns:a16="http://schemas.microsoft.com/office/drawing/2014/main" id="{CA6666BC-155F-47D4-BAD7-9B219E5C34F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8" name="Text Box 741">
          <a:extLst>
            <a:ext uri="{FF2B5EF4-FFF2-40B4-BE49-F238E27FC236}">
              <a16:creationId xmlns:a16="http://schemas.microsoft.com/office/drawing/2014/main" id="{FA77F7F4-1A93-451B-AA37-2162E873285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69" name="Text Box 742">
          <a:extLst>
            <a:ext uri="{FF2B5EF4-FFF2-40B4-BE49-F238E27FC236}">
              <a16:creationId xmlns:a16="http://schemas.microsoft.com/office/drawing/2014/main" id="{D51A78D6-DC7C-4535-BEE1-EAB65FBB0B1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0" name="Text Box 743">
          <a:extLst>
            <a:ext uri="{FF2B5EF4-FFF2-40B4-BE49-F238E27FC236}">
              <a16:creationId xmlns:a16="http://schemas.microsoft.com/office/drawing/2014/main" id="{974050C7-CE80-45BB-9E4A-26B73D6EFCE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1" name="Text Box 744">
          <a:extLst>
            <a:ext uri="{FF2B5EF4-FFF2-40B4-BE49-F238E27FC236}">
              <a16:creationId xmlns:a16="http://schemas.microsoft.com/office/drawing/2014/main" id="{E8CE2E36-66DA-4838-827F-3583830F63D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2" name="Text Box 745">
          <a:extLst>
            <a:ext uri="{FF2B5EF4-FFF2-40B4-BE49-F238E27FC236}">
              <a16:creationId xmlns:a16="http://schemas.microsoft.com/office/drawing/2014/main" id="{FAA2E2A2-360E-4725-B422-FA7655CC688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3" name="Text Box 746">
          <a:extLst>
            <a:ext uri="{FF2B5EF4-FFF2-40B4-BE49-F238E27FC236}">
              <a16:creationId xmlns:a16="http://schemas.microsoft.com/office/drawing/2014/main" id="{AC5848B0-A5D8-4F88-8331-FF8598A1817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4" name="Text Box 747">
          <a:extLst>
            <a:ext uri="{FF2B5EF4-FFF2-40B4-BE49-F238E27FC236}">
              <a16:creationId xmlns:a16="http://schemas.microsoft.com/office/drawing/2014/main" id="{50A88B97-FDF6-45C1-86AC-4E9D2C6E851D}"/>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5" name="Text Box 778">
          <a:extLst>
            <a:ext uri="{FF2B5EF4-FFF2-40B4-BE49-F238E27FC236}">
              <a16:creationId xmlns:a16="http://schemas.microsoft.com/office/drawing/2014/main" id="{0C688B78-6A76-4C51-8DB4-48B5EA32930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6" name="Text Box 9">
          <a:extLst>
            <a:ext uri="{FF2B5EF4-FFF2-40B4-BE49-F238E27FC236}">
              <a16:creationId xmlns:a16="http://schemas.microsoft.com/office/drawing/2014/main" id="{75F3E1B5-C364-4A03-A17D-BB540FEB4C7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7" name="Text Box 10">
          <a:extLst>
            <a:ext uri="{FF2B5EF4-FFF2-40B4-BE49-F238E27FC236}">
              <a16:creationId xmlns:a16="http://schemas.microsoft.com/office/drawing/2014/main" id="{348BB997-CDC5-4C1A-A002-29DBF8DC626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678" name="Text Box 26">
          <a:extLst>
            <a:ext uri="{FF2B5EF4-FFF2-40B4-BE49-F238E27FC236}">
              <a16:creationId xmlns:a16="http://schemas.microsoft.com/office/drawing/2014/main" id="{8F74A082-A58D-4F51-912D-201AE71E94F7}"/>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679" name="Text Box 28">
          <a:extLst>
            <a:ext uri="{FF2B5EF4-FFF2-40B4-BE49-F238E27FC236}">
              <a16:creationId xmlns:a16="http://schemas.microsoft.com/office/drawing/2014/main" id="{D92425CD-B594-4E4A-ADA2-075278F4BC5D}"/>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0" name="Text Box 8">
          <a:extLst>
            <a:ext uri="{FF2B5EF4-FFF2-40B4-BE49-F238E27FC236}">
              <a16:creationId xmlns:a16="http://schemas.microsoft.com/office/drawing/2014/main" id="{AA48D223-56C9-4625-B165-52BFF88ABD6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81" name="Text Box 9">
          <a:extLst>
            <a:ext uri="{FF2B5EF4-FFF2-40B4-BE49-F238E27FC236}">
              <a16:creationId xmlns:a16="http://schemas.microsoft.com/office/drawing/2014/main" id="{2962A263-0AF4-4B28-B39D-1DAA90B2EF1C}"/>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82" name="Text Box 10">
          <a:extLst>
            <a:ext uri="{FF2B5EF4-FFF2-40B4-BE49-F238E27FC236}">
              <a16:creationId xmlns:a16="http://schemas.microsoft.com/office/drawing/2014/main" id="{869189A2-B5A4-4D79-9C9F-9088657C27BD}"/>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683" name="Text Box 26">
          <a:extLst>
            <a:ext uri="{FF2B5EF4-FFF2-40B4-BE49-F238E27FC236}">
              <a16:creationId xmlns:a16="http://schemas.microsoft.com/office/drawing/2014/main" id="{956A8307-E875-4CE2-A903-EE9A9C17F61F}"/>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4" name="Text Box 28">
          <a:extLst>
            <a:ext uri="{FF2B5EF4-FFF2-40B4-BE49-F238E27FC236}">
              <a16:creationId xmlns:a16="http://schemas.microsoft.com/office/drawing/2014/main" id="{94E5F0E0-8FD2-4C2C-BF7E-F4368A83D31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5" name="Text Box 739">
          <a:extLst>
            <a:ext uri="{FF2B5EF4-FFF2-40B4-BE49-F238E27FC236}">
              <a16:creationId xmlns:a16="http://schemas.microsoft.com/office/drawing/2014/main" id="{7321968B-FCDC-4F02-B26B-EFB54543E28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6" name="Text Box 740">
          <a:extLst>
            <a:ext uri="{FF2B5EF4-FFF2-40B4-BE49-F238E27FC236}">
              <a16:creationId xmlns:a16="http://schemas.microsoft.com/office/drawing/2014/main" id="{843ED4FC-8913-414D-981C-9AA86F76A3B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7" name="Text Box 741">
          <a:extLst>
            <a:ext uri="{FF2B5EF4-FFF2-40B4-BE49-F238E27FC236}">
              <a16:creationId xmlns:a16="http://schemas.microsoft.com/office/drawing/2014/main" id="{2B3C79F2-44F4-4AD6-990D-DADE99E0429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8" name="Text Box 742">
          <a:extLst>
            <a:ext uri="{FF2B5EF4-FFF2-40B4-BE49-F238E27FC236}">
              <a16:creationId xmlns:a16="http://schemas.microsoft.com/office/drawing/2014/main" id="{B6FC4C42-B348-43E6-AD95-B77C5583D3D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89" name="Text Box 743">
          <a:extLst>
            <a:ext uri="{FF2B5EF4-FFF2-40B4-BE49-F238E27FC236}">
              <a16:creationId xmlns:a16="http://schemas.microsoft.com/office/drawing/2014/main" id="{72F97287-C1F5-4028-960C-5E08DBC18CF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90" name="Text Box 744">
          <a:extLst>
            <a:ext uri="{FF2B5EF4-FFF2-40B4-BE49-F238E27FC236}">
              <a16:creationId xmlns:a16="http://schemas.microsoft.com/office/drawing/2014/main" id="{5AE6BBD3-9183-4754-8B66-0D35D980FD4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91" name="Text Box 745">
          <a:extLst>
            <a:ext uri="{FF2B5EF4-FFF2-40B4-BE49-F238E27FC236}">
              <a16:creationId xmlns:a16="http://schemas.microsoft.com/office/drawing/2014/main" id="{3E8AC50D-BCBC-4760-B468-F90B19CCBF6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92" name="Text Box 746">
          <a:extLst>
            <a:ext uri="{FF2B5EF4-FFF2-40B4-BE49-F238E27FC236}">
              <a16:creationId xmlns:a16="http://schemas.microsoft.com/office/drawing/2014/main" id="{FC945126-1C02-4B50-B90A-356C19B2464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93" name="Text Box 747">
          <a:extLst>
            <a:ext uri="{FF2B5EF4-FFF2-40B4-BE49-F238E27FC236}">
              <a16:creationId xmlns:a16="http://schemas.microsoft.com/office/drawing/2014/main" id="{C8D35723-75C2-4210-BB7A-07C6E43826B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694" name="Text Box 773">
          <a:extLst>
            <a:ext uri="{FF2B5EF4-FFF2-40B4-BE49-F238E27FC236}">
              <a16:creationId xmlns:a16="http://schemas.microsoft.com/office/drawing/2014/main" id="{300382FA-A68C-4B11-BD28-478765836304}"/>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695" name="Text Box 778">
          <a:extLst>
            <a:ext uri="{FF2B5EF4-FFF2-40B4-BE49-F238E27FC236}">
              <a16:creationId xmlns:a16="http://schemas.microsoft.com/office/drawing/2014/main" id="{22047813-F9CA-4349-A7ED-9C57E468A32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96" name="Text Box 8">
          <a:extLst>
            <a:ext uri="{FF2B5EF4-FFF2-40B4-BE49-F238E27FC236}">
              <a16:creationId xmlns:a16="http://schemas.microsoft.com/office/drawing/2014/main" id="{277082F9-E318-4DBF-B3C3-5A66AC520D76}"/>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97" name="Text Box 9">
          <a:extLst>
            <a:ext uri="{FF2B5EF4-FFF2-40B4-BE49-F238E27FC236}">
              <a16:creationId xmlns:a16="http://schemas.microsoft.com/office/drawing/2014/main" id="{BB3044E3-270B-4625-82E3-DC19B7B0E05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98" name="Text Box 10">
          <a:extLst>
            <a:ext uri="{FF2B5EF4-FFF2-40B4-BE49-F238E27FC236}">
              <a16:creationId xmlns:a16="http://schemas.microsoft.com/office/drawing/2014/main" id="{396FDF06-0D0A-4FDA-B812-45F9512E962C}"/>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699" name="Text Box 26">
          <a:extLst>
            <a:ext uri="{FF2B5EF4-FFF2-40B4-BE49-F238E27FC236}">
              <a16:creationId xmlns:a16="http://schemas.microsoft.com/office/drawing/2014/main" id="{659C5A95-F304-4A1B-A207-55C98590FB8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0" name="Text Box 2">
          <a:extLst>
            <a:ext uri="{FF2B5EF4-FFF2-40B4-BE49-F238E27FC236}">
              <a16:creationId xmlns:a16="http://schemas.microsoft.com/office/drawing/2014/main" id="{9577D025-3D20-41F7-9B07-2EB669A9A722}"/>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1" name="Text Box 3">
          <a:extLst>
            <a:ext uri="{FF2B5EF4-FFF2-40B4-BE49-F238E27FC236}">
              <a16:creationId xmlns:a16="http://schemas.microsoft.com/office/drawing/2014/main" id="{52BC094E-B182-4971-BC5F-FF038A6A6E5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2" name="Text Box 4">
          <a:extLst>
            <a:ext uri="{FF2B5EF4-FFF2-40B4-BE49-F238E27FC236}">
              <a16:creationId xmlns:a16="http://schemas.microsoft.com/office/drawing/2014/main" id="{C3895D1B-1BF1-42C9-9D32-4A4C3473104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3" name="Text Box 5">
          <a:extLst>
            <a:ext uri="{FF2B5EF4-FFF2-40B4-BE49-F238E27FC236}">
              <a16:creationId xmlns:a16="http://schemas.microsoft.com/office/drawing/2014/main" id="{6E1BFEB5-666C-45D1-A716-E6DBDB3040F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4" name="Text Box 6">
          <a:extLst>
            <a:ext uri="{FF2B5EF4-FFF2-40B4-BE49-F238E27FC236}">
              <a16:creationId xmlns:a16="http://schemas.microsoft.com/office/drawing/2014/main" id="{99C4B3BA-562F-4D15-958F-9B7F72C1B1E1}"/>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5" name="Text Box 7">
          <a:extLst>
            <a:ext uri="{FF2B5EF4-FFF2-40B4-BE49-F238E27FC236}">
              <a16:creationId xmlns:a16="http://schemas.microsoft.com/office/drawing/2014/main" id="{6F6FC8AB-EEE9-4750-BF1D-415CE04A862F}"/>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06" name="Text Box 8">
          <a:extLst>
            <a:ext uri="{FF2B5EF4-FFF2-40B4-BE49-F238E27FC236}">
              <a16:creationId xmlns:a16="http://schemas.microsoft.com/office/drawing/2014/main" id="{4D0C9493-935A-4E87-A8BD-575DD5109C9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07" name="Text Box 28">
          <a:extLst>
            <a:ext uri="{FF2B5EF4-FFF2-40B4-BE49-F238E27FC236}">
              <a16:creationId xmlns:a16="http://schemas.microsoft.com/office/drawing/2014/main" id="{F34A31EF-1A0E-463A-942C-54A58C597BF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8" name="Text Box 37">
          <a:extLst>
            <a:ext uri="{FF2B5EF4-FFF2-40B4-BE49-F238E27FC236}">
              <a16:creationId xmlns:a16="http://schemas.microsoft.com/office/drawing/2014/main" id="{8715550C-F20B-4993-8A8B-662277DE4F9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09" name="Text Box 38">
          <a:extLst>
            <a:ext uri="{FF2B5EF4-FFF2-40B4-BE49-F238E27FC236}">
              <a16:creationId xmlns:a16="http://schemas.microsoft.com/office/drawing/2014/main" id="{5A953AA8-CE74-4913-9C24-29133FFD922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10" name="Text Box 39">
          <a:extLst>
            <a:ext uri="{FF2B5EF4-FFF2-40B4-BE49-F238E27FC236}">
              <a16:creationId xmlns:a16="http://schemas.microsoft.com/office/drawing/2014/main" id="{C48836B1-2AE5-4731-B05E-FE42B5AD895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1" name="Text Box 739">
          <a:extLst>
            <a:ext uri="{FF2B5EF4-FFF2-40B4-BE49-F238E27FC236}">
              <a16:creationId xmlns:a16="http://schemas.microsoft.com/office/drawing/2014/main" id="{F35A86C8-512F-4496-9B4E-C23F4A4AEC5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2" name="Text Box 740">
          <a:extLst>
            <a:ext uri="{FF2B5EF4-FFF2-40B4-BE49-F238E27FC236}">
              <a16:creationId xmlns:a16="http://schemas.microsoft.com/office/drawing/2014/main" id="{D18F90BC-E5B8-4F54-89C1-D373629519A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3" name="Text Box 741">
          <a:extLst>
            <a:ext uri="{FF2B5EF4-FFF2-40B4-BE49-F238E27FC236}">
              <a16:creationId xmlns:a16="http://schemas.microsoft.com/office/drawing/2014/main" id="{CED90B36-AE35-42CE-86F0-F4F09BDCC12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4" name="Text Box 742">
          <a:extLst>
            <a:ext uri="{FF2B5EF4-FFF2-40B4-BE49-F238E27FC236}">
              <a16:creationId xmlns:a16="http://schemas.microsoft.com/office/drawing/2014/main" id="{A52CDB2C-242C-412E-8261-AB64CB10F75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5" name="Text Box 743">
          <a:extLst>
            <a:ext uri="{FF2B5EF4-FFF2-40B4-BE49-F238E27FC236}">
              <a16:creationId xmlns:a16="http://schemas.microsoft.com/office/drawing/2014/main" id="{CA138EAD-654D-4282-A7F2-334F7B0ACEE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6" name="Text Box 744">
          <a:extLst>
            <a:ext uri="{FF2B5EF4-FFF2-40B4-BE49-F238E27FC236}">
              <a16:creationId xmlns:a16="http://schemas.microsoft.com/office/drawing/2014/main" id="{E3EFA641-B099-4BBE-B7CE-6F919182BE9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7" name="Text Box 745">
          <a:extLst>
            <a:ext uri="{FF2B5EF4-FFF2-40B4-BE49-F238E27FC236}">
              <a16:creationId xmlns:a16="http://schemas.microsoft.com/office/drawing/2014/main" id="{5868CBD9-0F8C-4A0B-AF53-4B96F567772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8" name="Text Box 746">
          <a:extLst>
            <a:ext uri="{FF2B5EF4-FFF2-40B4-BE49-F238E27FC236}">
              <a16:creationId xmlns:a16="http://schemas.microsoft.com/office/drawing/2014/main" id="{A1DD8610-A620-4FC2-AE24-0F58E3F30B6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19" name="Text Box 747">
          <a:extLst>
            <a:ext uri="{FF2B5EF4-FFF2-40B4-BE49-F238E27FC236}">
              <a16:creationId xmlns:a16="http://schemas.microsoft.com/office/drawing/2014/main" id="{F3FD2300-A22E-40F1-89C9-E1682EB3484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20" name="Text Box 778">
          <a:extLst>
            <a:ext uri="{FF2B5EF4-FFF2-40B4-BE49-F238E27FC236}">
              <a16:creationId xmlns:a16="http://schemas.microsoft.com/office/drawing/2014/main" id="{48426EEF-0457-46DF-A74A-727AD892993D}"/>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21" name="Text Box 9">
          <a:extLst>
            <a:ext uri="{FF2B5EF4-FFF2-40B4-BE49-F238E27FC236}">
              <a16:creationId xmlns:a16="http://schemas.microsoft.com/office/drawing/2014/main" id="{77A9F9BA-C202-4EC2-A5BA-23BBA93056B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22" name="Text Box 10">
          <a:extLst>
            <a:ext uri="{FF2B5EF4-FFF2-40B4-BE49-F238E27FC236}">
              <a16:creationId xmlns:a16="http://schemas.microsoft.com/office/drawing/2014/main" id="{473E96A2-776B-44EE-9650-604571410ED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723" name="Text Box 26">
          <a:extLst>
            <a:ext uri="{FF2B5EF4-FFF2-40B4-BE49-F238E27FC236}">
              <a16:creationId xmlns:a16="http://schemas.microsoft.com/office/drawing/2014/main" id="{D30A5233-D319-41B1-AF87-788262485F9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724" name="Text Box 28">
          <a:extLst>
            <a:ext uri="{FF2B5EF4-FFF2-40B4-BE49-F238E27FC236}">
              <a16:creationId xmlns:a16="http://schemas.microsoft.com/office/drawing/2014/main" id="{B7D5A11C-0921-4F2D-9220-27530D32C8B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55</xdr:row>
      <xdr:rowOff>9947</xdr:rowOff>
    </xdr:to>
    <xdr:sp macro="" textlink="">
      <xdr:nvSpPr>
        <xdr:cNvPr id="725" name="Text Box 1">
          <a:extLst>
            <a:ext uri="{FF2B5EF4-FFF2-40B4-BE49-F238E27FC236}">
              <a16:creationId xmlns:a16="http://schemas.microsoft.com/office/drawing/2014/main" id="{B6D5D024-B625-4AE2-918E-A4741E522E4D}"/>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26" name="Text Box 2">
          <a:extLst>
            <a:ext uri="{FF2B5EF4-FFF2-40B4-BE49-F238E27FC236}">
              <a16:creationId xmlns:a16="http://schemas.microsoft.com/office/drawing/2014/main" id="{A4CB2700-2AD1-49D7-BFEB-090ED2F4AD1F}"/>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27" name="Text Box 3">
          <a:extLst>
            <a:ext uri="{FF2B5EF4-FFF2-40B4-BE49-F238E27FC236}">
              <a16:creationId xmlns:a16="http://schemas.microsoft.com/office/drawing/2014/main" id="{35A3855D-767A-49C1-85C4-4DA690AD0813}"/>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28" name="Text Box 4">
          <a:extLst>
            <a:ext uri="{FF2B5EF4-FFF2-40B4-BE49-F238E27FC236}">
              <a16:creationId xmlns:a16="http://schemas.microsoft.com/office/drawing/2014/main" id="{82A26E7D-8213-431A-AA27-7872111B47E5}"/>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29" name="Text Box 5">
          <a:extLst>
            <a:ext uri="{FF2B5EF4-FFF2-40B4-BE49-F238E27FC236}">
              <a16:creationId xmlns:a16="http://schemas.microsoft.com/office/drawing/2014/main" id="{8A6C98F1-5014-4866-80D3-A1BDC25373DE}"/>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30" name="Text Box 6">
          <a:extLst>
            <a:ext uri="{FF2B5EF4-FFF2-40B4-BE49-F238E27FC236}">
              <a16:creationId xmlns:a16="http://schemas.microsoft.com/office/drawing/2014/main" id="{33DEFBBC-3AAC-4BE1-B122-CE8104B5CCE9}"/>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31" name="Text Box 7">
          <a:extLst>
            <a:ext uri="{FF2B5EF4-FFF2-40B4-BE49-F238E27FC236}">
              <a16:creationId xmlns:a16="http://schemas.microsoft.com/office/drawing/2014/main" id="{94E3D649-25DD-437B-A699-5608ACB76070}"/>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732" name="Text Box 8">
          <a:extLst>
            <a:ext uri="{FF2B5EF4-FFF2-40B4-BE49-F238E27FC236}">
              <a16:creationId xmlns:a16="http://schemas.microsoft.com/office/drawing/2014/main" id="{63D194E8-D193-4612-9E93-80A377695C86}"/>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3" name="Text Box 1">
          <a:extLst>
            <a:ext uri="{FF2B5EF4-FFF2-40B4-BE49-F238E27FC236}">
              <a16:creationId xmlns:a16="http://schemas.microsoft.com/office/drawing/2014/main" id="{6EF8BBD7-5788-4CAB-98DC-EBBDE1AC1844}"/>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4" name="Text Box 2">
          <a:extLst>
            <a:ext uri="{FF2B5EF4-FFF2-40B4-BE49-F238E27FC236}">
              <a16:creationId xmlns:a16="http://schemas.microsoft.com/office/drawing/2014/main" id="{75364F5C-9AB7-4A56-B833-1A2AD234CEB1}"/>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5" name="Text Box 3">
          <a:extLst>
            <a:ext uri="{FF2B5EF4-FFF2-40B4-BE49-F238E27FC236}">
              <a16:creationId xmlns:a16="http://schemas.microsoft.com/office/drawing/2014/main" id="{5A48C9F9-D764-4388-BA02-BCC2604090E6}"/>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6" name="Text Box 4">
          <a:extLst>
            <a:ext uri="{FF2B5EF4-FFF2-40B4-BE49-F238E27FC236}">
              <a16:creationId xmlns:a16="http://schemas.microsoft.com/office/drawing/2014/main" id="{9EABD594-0C08-422A-B3BF-8FC765D7EB0E}"/>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7" name="Text Box 5">
          <a:extLst>
            <a:ext uri="{FF2B5EF4-FFF2-40B4-BE49-F238E27FC236}">
              <a16:creationId xmlns:a16="http://schemas.microsoft.com/office/drawing/2014/main" id="{36B8EA1C-2933-4D42-82D3-CBF47B5C179B}"/>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8" name="Text Box 6">
          <a:extLst>
            <a:ext uri="{FF2B5EF4-FFF2-40B4-BE49-F238E27FC236}">
              <a16:creationId xmlns:a16="http://schemas.microsoft.com/office/drawing/2014/main" id="{25B72C10-94D5-4E59-8D50-861593849BF5}"/>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39" name="Text Box 7">
          <a:extLst>
            <a:ext uri="{FF2B5EF4-FFF2-40B4-BE49-F238E27FC236}">
              <a16:creationId xmlns:a16="http://schemas.microsoft.com/office/drawing/2014/main" id="{15120619-90B5-4CC6-BC2B-F77936C32AF4}"/>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740" name="Text Box 8">
          <a:extLst>
            <a:ext uri="{FF2B5EF4-FFF2-40B4-BE49-F238E27FC236}">
              <a16:creationId xmlns:a16="http://schemas.microsoft.com/office/drawing/2014/main" id="{4E2050D4-72EC-4BBA-B1F2-2E6476D5F7AA}"/>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741" name="Text Box 8">
          <a:extLst>
            <a:ext uri="{FF2B5EF4-FFF2-40B4-BE49-F238E27FC236}">
              <a16:creationId xmlns:a16="http://schemas.microsoft.com/office/drawing/2014/main" id="{3F5C8EB2-96D6-4B8D-BFEA-A86C4C881EB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42" name="Text Box 9">
          <a:extLst>
            <a:ext uri="{FF2B5EF4-FFF2-40B4-BE49-F238E27FC236}">
              <a16:creationId xmlns:a16="http://schemas.microsoft.com/office/drawing/2014/main" id="{418F2319-933B-4A6D-9553-CA691590A73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43" name="Text Box 10">
          <a:extLst>
            <a:ext uri="{FF2B5EF4-FFF2-40B4-BE49-F238E27FC236}">
              <a16:creationId xmlns:a16="http://schemas.microsoft.com/office/drawing/2014/main" id="{9E1E13E0-C36E-4F0D-B90F-7820224E853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44" name="Text Box 26">
          <a:extLst>
            <a:ext uri="{FF2B5EF4-FFF2-40B4-BE49-F238E27FC236}">
              <a16:creationId xmlns:a16="http://schemas.microsoft.com/office/drawing/2014/main" id="{5EA33844-5DBB-4147-9480-9C130081714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745" name="Text Box 28">
          <a:extLst>
            <a:ext uri="{FF2B5EF4-FFF2-40B4-BE49-F238E27FC236}">
              <a16:creationId xmlns:a16="http://schemas.microsoft.com/office/drawing/2014/main" id="{7D91B632-7801-4EFF-97AE-5ADE3AD47972}"/>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57</xdr:row>
      <xdr:rowOff>192828</xdr:rowOff>
    </xdr:to>
    <xdr:sp macro="" textlink="">
      <xdr:nvSpPr>
        <xdr:cNvPr id="746" name="Text Box 8">
          <a:extLst>
            <a:ext uri="{FF2B5EF4-FFF2-40B4-BE49-F238E27FC236}">
              <a16:creationId xmlns:a16="http://schemas.microsoft.com/office/drawing/2014/main" id="{B5A80414-F112-4F14-AEBF-4221FC01FABA}"/>
            </a:ext>
          </a:extLst>
        </xdr:cNvPr>
        <xdr:cNvSpPr txBox="1">
          <a:spLocks noChangeArrowheads="1"/>
        </xdr:cNvSpPr>
      </xdr:nvSpPr>
      <xdr:spPr bwMode="auto">
        <a:xfrm>
          <a:off x="2423160" y="60441840"/>
          <a:ext cx="76200" cy="78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192828</xdr:rowOff>
    </xdr:to>
    <xdr:sp macro="" textlink="">
      <xdr:nvSpPr>
        <xdr:cNvPr id="747" name="Text Box 9">
          <a:extLst>
            <a:ext uri="{FF2B5EF4-FFF2-40B4-BE49-F238E27FC236}">
              <a16:creationId xmlns:a16="http://schemas.microsoft.com/office/drawing/2014/main" id="{6BEC26EB-373C-4777-B321-4BDD890758C7}"/>
            </a:ext>
          </a:extLst>
        </xdr:cNvPr>
        <xdr:cNvSpPr txBox="1">
          <a:spLocks noChangeArrowheads="1"/>
        </xdr:cNvSpPr>
      </xdr:nvSpPr>
      <xdr:spPr bwMode="auto">
        <a:xfrm>
          <a:off x="2423160" y="60441840"/>
          <a:ext cx="76200" cy="78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192828</xdr:rowOff>
    </xdr:to>
    <xdr:sp macro="" textlink="">
      <xdr:nvSpPr>
        <xdr:cNvPr id="748" name="Text Box 10">
          <a:extLst>
            <a:ext uri="{FF2B5EF4-FFF2-40B4-BE49-F238E27FC236}">
              <a16:creationId xmlns:a16="http://schemas.microsoft.com/office/drawing/2014/main" id="{1DB96E5C-4EE2-4001-B9DA-9049370E757E}"/>
            </a:ext>
          </a:extLst>
        </xdr:cNvPr>
        <xdr:cNvSpPr txBox="1">
          <a:spLocks noChangeArrowheads="1"/>
        </xdr:cNvSpPr>
      </xdr:nvSpPr>
      <xdr:spPr bwMode="auto">
        <a:xfrm>
          <a:off x="2423160" y="60441840"/>
          <a:ext cx="76200" cy="78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192828</xdr:rowOff>
    </xdr:to>
    <xdr:sp macro="" textlink="">
      <xdr:nvSpPr>
        <xdr:cNvPr id="749" name="Text Box 26">
          <a:extLst>
            <a:ext uri="{FF2B5EF4-FFF2-40B4-BE49-F238E27FC236}">
              <a16:creationId xmlns:a16="http://schemas.microsoft.com/office/drawing/2014/main" id="{E0F32C39-6424-43D8-98EF-AE81FEBF32EA}"/>
            </a:ext>
          </a:extLst>
        </xdr:cNvPr>
        <xdr:cNvSpPr txBox="1">
          <a:spLocks noChangeArrowheads="1"/>
        </xdr:cNvSpPr>
      </xdr:nvSpPr>
      <xdr:spPr bwMode="auto">
        <a:xfrm>
          <a:off x="2423160" y="60441840"/>
          <a:ext cx="76200" cy="787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67311</xdr:rowOff>
    </xdr:to>
    <xdr:sp macro="" textlink="">
      <xdr:nvSpPr>
        <xdr:cNvPr id="750" name="Text Box 8">
          <a:extLst>
            <a:ext uri="{FF2B5EF4-FFF2-40B4-BE49-F238E27FC236}">
              <a16:creationId xmlns:a16="http://schemas.microsoft.com/office/drawing/2014/main" id="{12F9DD3C-23AC-4AAD-A727-A0CD60B6AE30}"/>
            </a:ext>
          </a:extLst>
        </xdr:cNvPr>
        <xdr:cNvSpPr txBox="1">
          <a:spLocks noChangeArrowheads="1"/>
        </xdr:cNvSpPr>
      </xdr:nvSpPr>
      <xdr:spPr bwMode="auto">
        <a:xfrm>
          <a:off x="2423160" y="60441840"/>
          <a:ext cx="76200" cy="65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67311</xdr:rowOff>
    </xdr:to>
    <xdr:sp macro="" textlink="">
      <xdr:nvSpPr>
        <xdr:cNvPr id="751" name="Text Box 9">
          <a:extLst>
            <a:ext uri="{FF2B5EF4-FFF2-40B4-BE49-F238E27FC236}">
              <a16:creationId xmlns:a16="http://schemas.microsoft.com/office/drawing/2014/main" id="{AF06B8D8-7AEA-4A77-A806-0F1D87A50607}"/>
            </a:ext>
          </a:extLst>
        </xdr:cNvPr>
        <xdr:cNvSpPr txBox="1">
          <a:spLocks noChangeArrowheads="1"/>
        </xdr:cNvSpPr>
      </xdr:nvSpPr>
      <xdr:spPr bwMode="auto">
        <a:xfrm>
          <a:off x="2423160" y="60441840"/>
          <a:ext cx="76200" cy="65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67311</xdr:rowOff>
    </xdr:to>
    <xdr:sp macro="" textlink="">
      <xdr:nvSpPr>
        <xdr:cNvPr id="752" name="Text Box 10">
          <a:extLst>
            <a:ext uri="{FF2B5EF4-FFF2-40B4-BE49-F238E27FC236}">
              <a16:creationId xmlns:a16="http://schemas.microsoft.com/office/drawing/2014/main" id="{B6382C6C-7ABD-41ED-B317-0EFBAA06E663}"/>
            </a:ext>
          </a:extLst>
        </xdr:cNvPr>
        <xdr:cNvSpPr txBox="1">
          <a:spLocks noChangeArrowheads="1"/>
        </xdr:cNvSpPr>
      </xdr:nvSpPr>
      <xdr:spPr bwMode="auto">
        <a:xfrm>
          <a:off x="2423160" y="60441840"/>
          <a:ext cx="76200" cy="65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67311</xdr:rowOff>
    </xdr:to>
    <xdr:sp macro="" textlink="">
      <xdr:nvSpPr>
        <xdr:cNvPr id="753" name="Text Box 26">
          <a:extLst>
            <a:ext uri="{FF2B5EF4-FFF2-40B4-BE49-F238E27FC236}">
              <a16:creationId xmlns:a16="http://schemas.microsoft.com/office/drawing/2014/main" id="{70CF1E47-EC1F-4408-96C1-A1AB5BBE17B4}"/>
            </a:ext>
          </a:extLst>
        </xdr:cNvPr>
        <xdr:cNvSpPr txBox="1">
          <a:spLocks noChangeArrowheads="1"/>
        </xdr:cNvSpPr>
      </xdr:nvSpPr>
      <xdr:spPr bwMode="auto">
        <a:xfrm>
          <a:off x="2423160" y="60441840"/>
          <a:ext cx="76200" cy="65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4" name="Text Box 197">
          <a:extLst>
            <a:ext uri="{FF2B5EF4-FFF2-40B4-BE49-F238E27FC236}">
              <a16:creationId xmlns:a16="http://schemas.microsoft.com/office/drawing/2014/main" id="{BACE338E-6C1A-43C8-AA28-BBDAB487702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5" name="Text Box 198">
          <a:extLst>
            <a:ext uri="{FF2B5EF4-FFF2-40B4-BE49-F238E27FC236}">
              <a16:creationId xmlns:a16="http://schemas.microsoft.com/office/drawing/2014/main" id="{BAD7D06A-13E8-4FA3-B0C2-22F84C1F6D3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6" name="Text Box 199">
          <a:extLst>
            <a:ext uri="{FF2B5EF4-FFF2-40B4-BE49-F238E27FC236}">
              <a16:creationId xmlns:a16="http://schemas.microsoft.com/office/drawing/2014/main" id="{C891A8CA-3070-49F1-B638-88B4E280F93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7" name="Text Box 200">
          <a:extLst>
            <a:ext uri="{FF2B5EF4-FFF2-40B4-BE49-F238E27FC236}">
              <a16:creationId xmlns:a16="http://schemas.microsoft.com/office/drawing/2014/main" id="{B38ED680-823D-42CB-8224-5B12F6C9095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8" name="Text Box 201">
          <a:extLst>
            <a:ext uri="{FF2B5EF4-FFF2-40B4-BE49-F238E27FC236}">
              <a16:creationId xmlns:a16="http://schemas.microsoft.com/office/drawing/2014/main" id="{29B343FA-7E40-4F98-8C8F-700B195484B5}"/>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59" name="Text Box 202">
          <a:extLst>
            <a:ext uri="{FF2B5EF4-FFF2-40B4-BE49-F238E27FC236}">
              <a16:creationId xmlns:a16="http://schemas.microsoft.com/office/drawing/2014/main" id="{2DACF413-4E09-4DC5-8357-F9F452437E81}"/>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60" name="Text Box 203">
          <a:extLst>
            <a:ext uri="{FF2B5EF4-FFF2-40B4-BE49-F238E27FC236}">
              <a16:creationId xmlns:a16="http://schemas.microsoft.com/office/drawing/2014/main" id="{9F9DDED2-556F-4C6D-9A7C-6DC318A8870A}"/>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61" name="Text Box 204">
          <a:extLst>
            <a:ext uri="{FF2B5EF4-FFF2-40B4-BE49-F238E27FC236}">
              <a16:creationId xmlns:a16="http://schemas.microsoft.com/office/drawing/2014/main" id="{EDCB01AC-C6AE-4ADC-8EA0-7EBD58BD9E18}"/>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2" name="Text Box 8">
          <a:extLst>
            <a:ext uri="{FF2B5EF4-FFF2-40B4-BE49-F238E27FC236}">
              <a16:creationId xmlns:a16="http://schemas.microsoft.com/office/drawing/2014/main" id="{DB3A8120-F119-4F79-821F-790BBB20C8A3}"/>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3" name="Text Box 28">
          <a:extLst>
            <a:ext uri="{FF2B5EF4-FFF2-40B4-BE49-F238E27FC236}">
              <a16:creationId xmlns:a16="http://schemas.microsoft.com/office/drawing/2014/main" id="{869B9037-FC2A-476F-9908-6AE6FD1C5BE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4" name="Text Box 739">
          <a:extLst>
            <a:ext uri="{FF2B5EF4-FFF2-40B4-BE49-F238E27FC236}">
              <a16:creationId xmlns:a16="http://schemas.microsoft.com/office/drawing/2014/main" id="{282E800A-D6F8-4655-8F68-2E3D9318488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5" name="Text Box 740">
          <a:extLst>
            <a:ext uri="{FF2B5EF4-FFF2-40B4-BE49-F238E27FC236}">
              <a16:creationId xmlns:a16="http://schemas.microsoft.com/office/drawing/2014/main" id="{D3E97A45-4974-4714-A148-DD4CB8DDD13D}"/>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6" name="Text Box 741">
          <a:extLst>
            <a:ext uri="{FF2B5EF4-FFF2-40B4-BE49-F238E27FC236}">
              <a16:creationId xmlns:a16="http://schemas.microsoft.com/office/drawing/2014/main" id="{A1A69ECE-C3A7-4B2E-83D7-ACE0D32FD06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7" name="Text Box 742">
          <a:extLst>
            <a:ext uri="{FF2B5EF4-FFF2-40B4-BE49-F238E27FC236}">
              <a16:creationId xmlns:a16="http://schemas.microsoft.com/office/drawing/2014/main" id="{23D9E337-833E-4029-9205-6454E086D02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8" name="Text Box 743">
          <a:extLst>
            <a:ext uri="{FF2B5EF4-FFF2-40B4-BE49-F238E27FC236}">
              <a16:creationId xmlns:a16="http://schemas.microsoft.com/office/drawing/2014/main" id="{F454565B-51F9-42B7-9F98-981AD21057A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69" name="Text Box 744">
          <a:extLst>
            <a:ext uri="{FF2B5EF4-FFF2-40B4-BE49-F238E27FC236}">
              <a16:creationId xmlns:a16="http://schemas.microsoft.com/office/drawing/2014/main" id="{B32E0E03-86F2-424E-8BBE-BF12C295099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70" name="Text Box 745">
          <a:extLst>
            <a:ext uri="{FF2B5EF4-FFF2-40B4-BE49-F238E27FC236}">
              <a16:creationId xmlns:a16="http://schemas.microsoft.com/office/drawing/2014/main" id="{203F9DDE-15DB-4DA5-A02C-AE53E8CF29B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71" name="Text Box 746">
          <a:extLst>
            <a:ext uri="{FF2B5EF4-FFF2-40B4-BE49-F238E27FC236}">
              <a16:creationId xmlns:a16="http://schemas.microsoft.com/office/drawing/2014/main" id="{19785982-28E3-4623-8077-8B88C00D927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72" name="Text Box 747">
          <a:extLst>
            <a:ext uri="{FF2B5EF4-FFF2-40B4-BE49-F238E27FC236}">
              <a16:creationId xmlns:a16="http://schemas.microsoft.com/office/drawing/2014/main" id="{591E35FC-B5FA-4F88-AE6E-C0EA6486911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73" name="Text Box 778">
          <a:extLst>
            <a:ext uri="{FF2B5EF4-FFF2-40B4-BE49-F238E27FC236}">
              <a16:creationId xmlns:a16="http://schemas.microsoft.com/office/drawing/2014/main" id="{64122A29-D338-4F55-BFE7-0ADB9D27905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774" name="Text Box 8">
          <a:extLst>
            <a:ext uri="{FF2B5EF4-FFF2-40B4-BE49-F238E27FC236}">
              <a16:creationId xmlns:a16="http://schemas.microsoft.com/office/drawing/2014/main" id="{CE988469-3A8D-4193-8E64-D4AAE47CBCF5}"/>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75" name="Text Box 9">
          <a:extLst>
            <a:ext uri="{FF2B5EF4-FFF2-40B4-BE49-F238E27FC236}">
              <a16:creationId xmlns:a16="http://schemas.microsoft.com/office/drawing/2014/main" id="{407C60EB-F0AB-46E8-B05C-5470FD0B946A}"/>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76" name="Text Box 10">
          <a:extLst>
            <a:ext uri="{FF2B5EF4-FFF2-40B4-BE49-F238E27FC236}">
              <a16:creationId xmlns:a16="http://schemas.microsoft.com/office/drawing/2014/main" id="{5D400011-102E-4F5E-A848-BDF21D3E10A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777" name="Text Box 26">
          <a:extLst>
            <a:ext uri="{FF2B5EF4-FFF2-40B4-BE49-F238E27FC236}">
              <a16:creationId xmlns:a16="http://schemas.microsoft.com/office/drawing/2014/main" id="{F97313C8-35ED-4902-9ADA-192EC0DC6403}"/>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778" name="Text Box 28">
          <a:extLst>
            <a:ext uri="{FF2B5EF4-FFF2-40B4-BE49-F238E27FC236}">
              <a16:creationId xmlns:a16="http://schemas.microsoft.com/office/drawing/2014/main" id="{3F0B767A-8B78-41F1-9F27-1CE6339755D5}"/>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54</xdr:row>
      <xdr:rowOff>177800</xdr:rowOff>
    </xdr:to>
    <xdr:sp macro="" textlink="">
      <xdr:nvSpPr>
        <xdr:cNvPr id="779" name="Text Box 2">
          <a:extLst>
            <a:ext uri="{FF2B5EF4-FFF2-40B4-BE49-F238E27FC236}">
              <a16:creationId xmlns:a16="http://schemas.microsoft.com/office/drawing/2014/main" id="{2A5E1D5C-A151-4F80-ABE8-3E59927AC54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0" name="Text Box 3">
          <a:extLst>
            <a:ext uri="{FF2B5EF4-FFF2-40B4-BE49-F238E27FC236}">
              <a16:creationId xmlns:a16="http://schemas.microsoft.com/office/drawing/2014/main" id="{518AF1EC-2B2A-4B56-939D-23D58213EC5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1" name="Text Box 4">
          <a:extLst>
            <a:ext uri="{FF2B5EF4-FFF2-40B4-BE49-F238E27FC236}">
              <a16:creationId xmlns:a16="http://schemas.microsoft.com/office/drawing/2014/main" id="{A1935E72-1A04-4539-BE20-9B297475CC6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2" name="Text Box 5">
          <a:extLst>
            <a:ext uri="{FF2B5EF4-FFF2-40B4-BE49-F238E27FC236}">
              <a16:creationId xmlns:a16="http://schemas.microsoft.com/office/drawing/2014/main" id="{1F12018E-929D-4B49-8896-276EA977356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3" name="Text Box 6">
          <a:extLst>
            <a:ext uri="{FF2B5EF4-FFF2-40B4-BE49-F238E27FC236}">
              <a16:creationId xmlns:a16="http://schemas.microsoft.com/office/drawing/2014/main" id="{FF7B3E97-AF46-4BAE-9F9D-07D40C71F9B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4" name="Text Box 7">
          <a:extLst>
            <a:ext uri="{FF2B5EF4-FFF2-40B4-BE49-F238E27FC236}">
              <a16:creationId xmlns:a16="http://schemas.microsoft.com/office/drawing/2014/main" id="{858B36B2-E06F-48E1-AA3D-A34E075D081F}"/>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85" name="Text Box 8">
          <a:extLst>
            <a:ext uri="{FF2B5EF4-FFF2-40B4-BE49-F238E27FC236}">
              <a16:creationId xmlns:a16="http://schemas.microsoft.com/office/drawing/2014/main" id="{4B274284-4641-47D3-BF4E-42C905C9358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86" name="Text Box 28">
          <a:extLst>
            <a:ext uri="{FF2B5EF4-FFF2-40B4-BE49-F238E27FC236}">
              <a16:creationId xmlns:a16="http://schemas.microsoft.com/office/drawing/2014/main" id="{5B58E271-1B06-4B57-B4D2-17D19AACC93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7" name="Text Box 37">
          <a:extLst>
            <a:ext uri="{FF2B5EF4-FFF2-40B4-BE49-F238E27FC236}">
              <a16:creationId xmlns:a16="http://schemas.microsoft.com/office/drawing/2014/main" id="{218290A2-50B2-4BA4-ACA3-6A965A965BB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8" name="Text Box 38">
          <a:extLst>
            <a:ext uri="{FF2B5EF4-FFF2-40B4-BE49-F238E27FC236}">
              <a16:creationId xmlns:a16="http://schemas.microsoft.com/office/drawing/2014/main" id="{282272F6-B5D3-4713-BC0E-28C791E27A3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789" name="Text Box 39">
          <a:extLst>
            <a:ext uri="{FF2B5EF4-FFF2-40B4-BE49-F238E27FC236}">
              <a16:creationId xmlns:a16="http://schemas.microsoft.com/office/drawing/2014/main" id="{81818346-E394-424B-A993-2D3141AF80D9}"/>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0" name="Text Box 739">
          <a:extLst>
            <a:ext uri="{FF2B5EF4-FFF2-40B4-BE49-F238E27FC236}">
              <a16:creationId xmlns:a16="http://schemas.microsoft.com/office/drawing/2014/main" id="{7A45E74A-AB55-4C79-9688-ADFCC981FC51}"/>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1" name="Text Box 740">
          <a:extLst>
            <a:ext uri="{FF2B5EF4-FFF2-40B4-BE49-F238E27FC236}">
              <a16:creationId xmlns:a16="http://schemas.microsoft.com/office/drawing/2014/main" id="{D323091C-601E-4879-AC25-002EE3A113BE}"/>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2" name="Text Box 741">
          <a:extLst>
            <a:ext uri="{FF2B5EF4-FFF2-40B4-BE49-F238E27FC236}">
              <a16:creationId xmlns:a16="http://schemas.microsoft.com/office/drawing/2014/main" id="{FC4E3534-7F9A-40AB-B9AA-DEDB31787F1F}"/>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3" name="Text Box 742">
          <a:extLst>
            <a:ext uri="{FF2B5EF4-FFF2-40B4-BE49-F238E27FC236}">
              <a16:creationId xmlns:a16="http://schemas.microsoft.com/office/drawing/2014/main" id="{13FF300B-4FB4-4853-82A2-8702760D424E}"/>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4" name="Text Box 743">
          <a:extLst>
            <a:ext uri="{FF2B5EF4-FFF2-40B4-BE49-F238E27FC236}">
              <a16:creationId xmlns:a16="http://schemas.microsoft.com/office/drawing/2014/main" id="{154239BA-C2C3-4AE3-84CA-F9C7F04570B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5" name="Text Box 744">
          <a:extLst>
            <a:ext uri="{FF2B5EF4-FFF2-40B4-BE49-F238E27FC236}">
              <a16:creationId xmlns:a16="http://schemas.microsoft.com/office/drawing/2014/main" id="{566FDE7B-5B4E-4AC3-88BB-427811761208}"/>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6" name="Text Box 745">
          <a:extLst>
            <a:ext uri="{FF2B5EF4-FFF2-40B4-BE49-F238E27FC236}">
              <a16:creationId xmlns:a16="http://schemas.microsoft.com/office/drawing/2014/main" id="{EEB14476-0D25-45ED-839E-38782A9CCB1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7" name="Text Box 746">
          <a:extLst>
            <a:ext uri="{FF2B5EF4-FFF2-40B4-BE49-F238E27FC236}">
              <a16:creationId xmlns:a16="http://schemas.microsoft.com/office/drawing/2014/main" id="{078ECD9A-CBF7-4541-8A71-D01FFFD146B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8" name="Text Box 747">
          <a:extLst>
            <a:ext uri="{FF2B5EF4-FFF2-40B4-BE49-F238E27FC236}">
              <a16:creationId xmlns:a16="http://schemas.microsoft.com/office/drawing/2014/main" id="{DB1B56A5-CC77-4A68-8797-CC51986DDBE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799" name="Text Box 778">
          <a:extLst>
            <a:ext uri="{FF2B5EF4-FFF2-40B4-BE49-F238E27FC236}">
              <a16:creationId xmlns:a16="http://schemas.microsoft.com/office/drawing/2014/main" id="{843D473D-11E5-4003-B465-51D2FB58BCB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800" name="Text Box 9">
          <a:extLst>
            <a:ext uri="{FF2B5EF4-FFF2-40B4-BE49-F238E27FC236}">
              <a16:creationId xmlns:a16="http://schemas.microsoft.com/office/drawing/2014/main" id="{38EB65AE-B32C-4DDB-AC08-CA4403EB2B91}"/>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801" name="Text Box 10">
          <a:extLst>
            <a:ext uri="{FF2B5EF4-FFF2-40B4-BE49-F238E27FC236}">
              <a16:creationId xmlns:a16="http://schemas.microsoft.com/office/drawing/2014/main" id="{B4D31B96-F0DF-41CD-A6B7-6E7028A653A9}"/>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802" name="Text Box 26">
          <a:extLst>
            <a:ext uri="{FF2B5EF4-FFF2-40B4-BE49-F238E27FC236}">
              <a16:creationId xmlns:a16="http://schemas.microsoft.com/office/drawing/2014/main" id="{C86B9C9A-927C-45D6-A156-0298E331860F}"/>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803" name="Text Box 28">
          <a:extLst>
            <a:ext uri="{FF2B5EF4-FFF2-40B4-BE49-F238E27FC236}">
              <a16:creationId xmlns:a16="http://schemas.microsoft.com/office/drawing/2014/main" id="{46C6C020-FC25-4BA5-8D2C-62334BC025F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4" name="Text Box 1">
          <a:extLst>
            <a:ext uri="{FF2B5EF4-FFF2-40B4-BE49-F238E27FC236}">
              <a16:creationId xmlns:a16="http://schemas.microsoft.com/office/drawing/2014/main" id="{7A97C1B2-6964-42BD-84C2-EA13AA9F1D18}"/>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5" name="Text Box 2">
          <a:extLst>
            <a:ext uri="{FF2B5EF4-FFF2-40B4-BE49-F238E27FC236}">
              <a16:creationId xmlns:a16="http://schemas.microsoft.com/office/drawing/2014/main" id="{F114B0E3-70A0-4852-B67D-AC8D74B5E8A5}"/>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6" name="Text Box 3">
          <a:extLst>
            <a:ext uri="{FF2B5EF4-FFF2-40B4-BE49-F238E27FC236}">
              <a16:creationId xmlns:a16="http://schemas.microsoft.com/office/drawing/2014/main" id="{EEF99860-1477-4314-923B-001B38DC2FE4}"/>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7" name="Text Box 4">
          <a:extLst>
            <a:ext uri="{FF2B5EF4-FFF2-40B4-BE49-F238E27FC236}">
              <a16:creationId xmlns:a16="http://schemas.microsoft.com/office/drawing/2014/main" id="{47515191-7791-4A10-9D5D-DC31902D2661}"/>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8" name="Text Box 5">
          <a:extLst>
            <a:ext uri="{FF2B5EF4-FFF2-40B4-BE49-F238E27FC236}">
              <a16:creationId xmlns:a16="http://schemas.microsoft.com/office/drawing/2014/main" id="{1B5228CA-DF35-47D7-9C2B-1C7F9941339A}"/>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09" name="Text Box 6">
          <a:extLst>
            <a:ext uri="{FF2B5EF4-FFF2-40B4-BE49-F238E27FC236}">
              <a16:creationId xmlns:a16="http://schemas.microsoft.com/office/drawing/2014/main" id="{609678D0-EEEF-48A3-A075-B1C57EDAA469}"/>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10" name="Text Box 7">
          <a:extLst>
            <a:ext uri="{FF2B5EF4-FFF2-40B4-BE49-F238E27FC236}">
              <a16:creationId xmlns:a16="http://schemas.microsoft.com/office/drawing/2014/main" id="{EA570681-A3B7-4399-B957-9B8813BA62E2}"/>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37257</xdr:rowOff>
    </xdr:to>
    <xdr:sp macro="" textlink="">
      <xdr:nvSpPr>
        <xdr:cNvPr id="811" name="Text Box 8">
          <a:extLst>
            <a:ext uri="{FF2B5EF4-FFF2-40B4-BE49-F238E27FC236}">
              <a16:creationId xmlns:a16="http://schemas.microsoft.com/office/drawing/2014/main" id="{9CC412A7-B779-4FC4-B95F-4D377B0A4B71}"/>
            </a:ext>
          </a:extLst>
        </xdr:cNvPr>
        <xdr:cNvSpPr txBox="1">
          <a:spLocks noChangeArrowheads="1"/>
        </xdr:cNvSpPr>
      </xdr:nvSpPr>
      <xdr:spPr bwMode="auto">
        <a:xfrm>
          <a:off x="2423160" y="60441840"/>
          <a:ext cx="76200" cy="235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812" name="Text Box 8">
          <a:extLst>
            <a:ext uri="{FF2B5EF4-FFF2-40B4-BE49-F238E27FC236}">
              <a16:creationId xmlns:a16="http://schemas.microsoft.com/office/drawing/2014/main" id="{9E89E248-22BF-4BC1-BE4E-1C72593C5B4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13" name="Text Box 9">
          <a:extLst>
            <a:ext uri="{FF2B5EF4-FFF2-40B4-BE49-F238E27FC236}">
              <a16:creationId xmlns:a16="http://schemas.microsoft.com/office/drawing/2014/main" id="{4FECDFC9-137F-441B-9D53-3F6F428120A8}"/>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14" name="Text Box 10">
          <a:extLst>
            <a:ext uri="{FF2B5EF4-FFF2-40B4-BE49-F238E27FC236}">
              <a16:creationId xmlns:a16="http://schemas.microsoft.com/office/drawing/2014/main" id="{65BF6D22-2A93-4923-978F-5F97B819FA35}"/>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15" name="Text Box 26">
          <a:extLst>
            <a:ext uri="{FF2B5EF4-FFF2-40B4-BE49-F238E27FC236}">
              <a16:creationId xmlns:a16="http://schemas.microsoft.com/office/drawing/2014/main" id="{2D79D2C2-78C8-44CE-BAA0-64649E2B7DFF}"/>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16" name="Text Box 28">
          <a:extLst>
            <a:ext uri="{FF2B5EF4-FFF2-40B4-BE49-F238E27FC236}">
              <a16:creationId xmlns:a16="http://schemas.microsoft.com/office/drawing/2014/main" id="{E2CA47A8-5B19-40FA-87DF-E7330380247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17" name="Text Box 739">
          <a:extLst>
            <a:ext uri="{FF2B5EF4-FFF2-40B4-BE49-F238E27FC236}">
              <a16:creationId xmlns:a16="http://schemas.microsoft.com/office/drawing/2014/main" id="{7FAB12F6-469A-4A04-A05A-95727E16C8F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18" name="Text Box 740">
          <a:extLst>
            <a:ext uri="{FF2B5EF4-FFF2-40B4-BE49-F238E27FC236}">
              <a16:creationId xmlns:a16="http://schemas.microsoft.com/office/drawing/2014/main" id="{16D34458-9BBC-4F98-80DE-A627BA2B5A7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19" name="Text Box 741">
          <a:extLst>
            <a:ext uri="{FF2B5EF4-FFF2-40B4-BE49-F238E27FC236}">
              <a16:creationId xmlns:a16="http://schemas.microsoft.com/office/drawing/2014/main" id="{0E97E3F4-23AF-4674-85F5-DB97C04D0AB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0" name="Text Box 742">
          <a:extLst>
            <a:ext uri="{FF2B5EF4-FFF2-40B4-BE49-F238E27FC236}">
              <a16:creationId xmlns:a16="http://schemas.microsoft.com/office/drawing/2014/main" id="{A9B0512F-25AD-4576-9074-225E35C8051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1" name="Text Box 743">
          <a:extLst>
            <a:ext uri="{FF2B5EF4-FFF2-40B4-BE49-F238E27FC236}">
              <a16:creationId xmlns:a16="http://schemas.microsoft.com/office/drawing/2014/main" id="{A9944261-927E-412E-85C6-50A2A9579C4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2" name="Text Box 744">
          <a:extLst>
            <a:ext uri="{FF2B5EF4-FFF2-40B4-BE49-F238E27FC236}">
              <a16:creationId xmlns:a16="http://schemas.microsoft.com/office/drawing/2014/main" id="{DF0FFF64-12B0-47D3-97E6-035847D38C2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3" name="Text Box 745">
          <a:extLst>
            <a:ext uri="{FF2B5EF4-FFF2-40B4-BE49-F238E27FC236}">
              <a16:creationId xmlns:a16="http://schemas.microsoft.com/office/drawing/2014/main" id="{8AABA277-267C-4BC8-ABFC-925997AF609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4" name="Text Box 746">
          <a:extLst>
            <a:ext uri="{FF2B5EF4-FFF2-40B4-BE49-F238E27FC236}">
              <a16:creationId xmlns:a16="http://schemas.microsoft.com/office/drawing/2014/main" id="{1DF92A70-8C3F-41FE-8739-17DB091E42F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5" name="Text Box 747">
          <a:extLst>
            <a:ext uri="{FF2B5EF4-FFF2-40B4-BE49-F238E27FC236}">
              <a16:creationId xmlns:a16="http://schemas.microsoft.com/office/drawing/2014/main" id="{57365D32-4DA3-4FC1-BCC4-9BE8CBA4656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826" name="Text Box 773">
          <a:extLst>
            <a:ext uri="{FF2B5EF4-FFF2-40B4-BE49-F238E27FC236}">
              <a16:creationId xmlns:a16="http://schemas.microsoft.com/office/drawing/2014/main" id="{D4E0F37E-F5B3-404C-97E2-AE4880775FD3}"/>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27" name="Text Box 778">
          <a:extLst>
            <a:ext uri="{FF2B5EF4-FFF2-40B4-BE49-F238E27FC236}">
              <a16:creationId xmlns:a16="http://schemas.microsoft.com/office/drawing/2014/main" id="{90FCE3D7-93C5-4280-B938-5C1EE5E8FF4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28" name="Text Box 8">
          <a:extLst>
            <a:ext uri="{FF2B5EF4-FFF2-40B4-BE49-F238E27FC236}">
              <a16:creationId xmlns:a16="http://schemas.microsoft.com/office/drawing/2014/main" id="{BB8CE5AD-AA0D-4118-BFA7-0AE77FD43FF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29" name="Text Box 9">
          <a:extLst>
            <a:ext uri="{FF2B5EF4-FFF2-40B4-BE49-F238E27FC236}">
              <a16:creationId xmlns:a16="http://schemas.microsoft.com/office/drawing/2014/main" id="{F6FE3820-CA67-4E0C-ACBC-23992206FA6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30" name="Text Box 10">
          <a:extLst>
            <a:ext uri="{FF2B5EF4-FFF2-40B4-BE49-F238E27FC236}">
              <a16:creationId xmlns:a16="http://schemas.microsoft.com/office/drawing/2014/main" id="{C86071CA-6329-4D79-8B09-C7A6B588CF39}"/>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31" name="Text Box 26">
          <a:extLst>
            <a:ext uri="{FF2B5EF4-FFF2-40B4-BE49-F238E27FC236}">
              <a16:creationId xmlns:a16="http://schemas.microsoft.com/office/drawing/2014/main" id="{4B79F08C-91AB-427A-B64F-9C8089A6583A}"/>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832" name="Text Box 28">
          <a:extLst>
            <a:ext uri="{FF2B5EF4-FFF2-40B4-BE49-F238E27FC236}">
              <a16:creationId xmlns:a16="http://schemas.microsoft.com/office/drawing/2014/main" id="{44F3238C-0D7A-4F31-AC87-6F9A32FEBC76}"/>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3" name="Text Box 2">
          <a:extLst>
            <a:ext uri="{FF2B5EF4-FFF2-40B4-BE49-F238E27FC236}">
              <a16:creationId xmlns:a16="http://schemas.microsoft.com/office/drawing/2014/main" id="{99053D0C-2B5D-48C6-B92D-7588EB84A460}"/>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4" name="Text Box 3">
          <a:extLst>
            <a:ext uri="{FF2B5EF4-FFF2-40B4-BE49-F238E27FC236}">
              <a16:creationId xmlns:a16="http://schemas.microsoft.com/office/drawing/2014/main" id="{223F379E-3F1E-481D-8FFF-F6015A72727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5" name="Text Box 4">
          <a:extLst>
            <a:ext uri="{FF2B5EF4-FFF2-40B4-BE49-F238E27FC236}">
              <a16:creationId xmlns:a16="http://schemas.microsoft.com/office/drawing/2014/main" id="{A1E6EEBD-D2CA-465F-8A97-E350BA2D7FE0}"/>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6" name="Text Box 5">
          <a:extLst>
            <a:ext uri="{FF2B5EF4-FFF2-40B4-BE49-F238E27FC236}">
              <a16:creationId xmlns:a16="http://schemas.microsoft.com/office/drawing/2014/main" id="{4D08F1C5-3503-46ED-9C78-9780923048D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7" name="Text Box 6">
          <a:extLst>
            <a:ext uri="{FF2B5EF4-FFF2-40B4-BE49-F238E27FC236}">
              <a16:creationId xmlns:a16="http://schemas.microsoft.com/office/drawing/2014/main" id="{47174720-A248-46ED-845D-C9538989EAB4}"/>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38" name="Text Box 7">
          <a:extLst>
            <a:ext uri="{FF2B5EF4-FFF2-40B4-BE49-F238E27FC236}">
              <a16:creationId xmlns:a16="http://schemas.microsoft.com/office/drawing/2014/main" id="{A6EEE859-A04C-4560-A342-7C60DDABF3A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39" name="Text Box 8">
          <a:extLst>
            <a:ext uri="{FF2B5EF4-FFF2-40B4-BE49-F238E27FC236}">
              <a16:creationId xmlns:a16="http://schemas.microsoft.com/office/drawing/2014/main" id="{7AA025A5-D4F5-4520-82D7-6EFDC3CCCFE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0" name="Text Box 28">
          <a:extLst>
            <a:ext uri="{FF2B5EF4-FFF2-40B4-BE49-F238E27FC236}">
              <a16:creationId xmlns:a16="http://schemas.microsoft.com/office/drawing/2014/main" id="{22C1E3D0-F049-4FFC-81E7-58979672D34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41" name="Text Box 37">
          <a:extLst>
            <a:ext uri="{FF2B5EF4-FFF2-40B4-BE49-F238E27FC236}">
              <a16:creationId xmlns:a16="http://schemas.microsoft.com/office/drawing/2014/main" id="{B7455859-82D1-4244-B69C-2908C9732AC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42" name="Text Box 38">
          <a:extLst>
            <a:ext uri="{FF2B5EF4-FFF2-40B4-BE49-F238E27FC236}">
              <a16:creationId xmlns:a16="http://schemas.microsoft.com/office/drawing/2014/main" id="{22FA5D9D-4416-44DE-B234-D9AA2B762BB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43" name="Text Box 39">
          <a:extLst>
            <a:ext uri="{FF2B5EF4-FFF2-40B4-BE49-F238E27FC236}">
              <a16:creationId xmlns:a16="http://schemas.microsoft.com/office/drawing/2014/main" id="{BE0B0578-ED32-49C8-8E4A-77A45F099E54}"/>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4" name="Text Box 739">
          <a:extLst>
            <a:ext uri="{FF2B5EF4-FFF2-40B4-BE49-F238E27FC236}">
              <a16:creationId xmlns:a16="http://schemas.microsoft.com/office/drawing/2014/main" id="{A61FFCE5-9F82-4E46-9FC1-65CD94ED216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5" name="Text Box 740">
          <a:extLst>
            <a:ext uri="{FF2B5EF4-FFF2-40B4-BE49-F238E27FC236}">
              <a16:creationId xmlns:a16="http://schemas.microsoft.com/office/drawing/2014/main" id="{383E0C07-D483-4A56-A623-0515ADB2A2E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6" name="Text Box 741">
          <a:extLst>
            <a:ext uri="{FF2B5EF4-FFF2-40B4-BE49-F238E27FC236}">
              <a16:creationId xmlns:a16="http://schemas.microsoft.com/office/drawing/2014/main" id="{663DBB81-9258-4ADD-9204-A4CDF09B2B7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7" name="Text Box 742">
          <a:extLst>
            <a:ext uri="{FF2B5EF4-FFF2-40B4-BE49-F238E27FC236}">
              <a16:creationId xmlns:a16="http://schemas.microsoft.com/office/drawing/2014/main" id="{BF558642-FBC8-4C17-B60D-B3AAEBADB64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8" name="Text Box 743">
          <a:extLst>
            <a:ext uri="{FF2B5EF4-FFF2-40B4-BE49-F238E27FC236}">
              <a16:creationId xmlns:a16="http://schemas.microsoft.com/office/drawing/2014/main" id="{EAF2008E-D60D-4CF9-8F25-445DD9253D7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49" name="Text Box 744">
          <a:extLst>
            <a:ext uri="{FF2B5EF4-FFF2-40B4-BE49-F238E27FC236}">
              <a16:creationId xmlns:a16="http://schemas.microsoft.com/office/drawing/2014/main" id="{5BB5DE04-1560-4069-AE9C-813D0F183C9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0" name="Text Box 745">
          <a:extLst>
            <a:ext uri="{FF2B5EF4-FFF2-40B4-BE49-F238E27FC236}">
              <a16:creationId xmlns:a16="http://schemas.microsoft.com/office/drawing/2014/main" id="{E80B299F-F66F-4143-8D9F-C52C2B062EF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1" name="Text Box 746">
          <a:extLst>
            <a:ext uri="{FF2B5EF4-FFF2-40B4-BE49-F238E27FC236}">
              <a16:creationId xmlns:a16="http://schemas.microsoft.com/office/drawing/2014/main" id="{B0A4056E-D6F7-43B0-BE42-35DFBDB569B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2" name="Text Box 747">
          <a:extLst>
            <a:ext uri="{FF2B5EF4-FFF2-40B4-BE49-F238E27FC236}">
              <a16:creationId xmlns:a16="http://schemas.microsoft.com/office/drawing/2014/main" id="{BDDFBB99-78D1-4105-8E5B-9E7FD513DAF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3" name="Text Box 778">
          <a:extLst>
            <a:ext uri="{FF2B5EF4-FFF2-40B4-BE49-F238E27FC236}">
              <a16:creationId xmlns:a16="http://schemas.microsoft.com/office/drawing/2014/main" id="{8E32B1C5-5D1E-4614-8431-75ADD5AE1A0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4" name="Text Box 9">
          <a:extLst>
            <a:ext uri="{FF2B5EF4-FFF2-40B4-BE49-F238E27FC236}">
              <a16:creationId xmlns:a16="http://schemas.microsoft.com/office/drawing/2014/main" id="{877C3617-32E0-4960-B212-D504D818FC4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5" name="Text Box 10">
          <a:extLst>
            <a:ext uri="{FF2B5EF4-FFF2-40B4-BE49-F238E27FC236}">
              <a16:creationId xmlns:a16="http://schemas.microsoft.com/office/drawing/2014/main" id="{15FC6A51-EAF9-4FAD-909C-0AA5D276BB1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56" name="Text Box 26">
          <a:extLst>
            <a:ext uri="{FF2B5EF4-FFF2-40B4-BE49-F238E27FC236}">
              <a16:creationId xmlns:a16="http://schemas.microsoft.com/office/drawing/2014/main" id="{92CDC415-6AB3-4FAB-821E-07E1D26F545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57" name="Text Box 28">
          <a:extLst>
            <a:ext uri="{FF2B5EF4-FFF2-40B4-BE49-F238E27FC236}">
              <a16:creationId xmlns:a16="http://schemas.microsoft.com/office/drawing/2014/main" id="{70E215B1-41D3-4335-A232-C02F83202E5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58" name="Text Box 8">
          <a:extLst>
            <a:ext uri="{FF2B5EF4-FFF2-40B4-BE49-F238E27FC236}">
              <a16:creationId xmlns:a16="http://schemas.microsoft.com/office/drawing/2014/main" id="{56B86851-08E4-40C7-B9CC-31969158284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59" name="Text Box 9">
          <a:extLst>
            <a:ext uri="{FF2B5EF4-FFF2-40B4-BE49-F238E27FC236}">
              <a16:creationId xmlns:a16="http://schemas.microsoft.com/office/drawing/2014/main" id="{4CA98977-F4E0-433B-A261-C0F157DF0ADB}"/>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60" name="Text Box 10">
          <a:extLst>
            <a:ext uri="{FF2B5EF4-FFF2-40B4-BE49-F238E27FC236}">
              <a16:creationId xmlns:a16="http://schemas.microsoft.com/office/drawing/2014/main" id="{597AE057-1C86-4AD2-9335-F192817F097D}"/>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861" name="Text Box 26">
          <a:extLst>
            <a:ext uri="{FF2B5EF4-FFF2-40B4-BE49-F238E27FC236}">
              <a16:creationId xmlns:a16="http://schemas.microsoft.com/office/drawing/2014/main" id="{0F5B63AD-9AA6-4262-B3CE-38206BC9A0D3}"/>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2" name="Text Box 28">
          <a:extLst>
            <a:ext uri="{FF2B5EF4-FFF2-40B4-BE49-F238E27FC236}">
              <a16:creationId xmlns:a16="http://schemas.microsoft.com/office/drawing/2014/main" id="{4A7E140C-7BC9-4E45-B0BB-FAF63AB29C2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3" name="Text Box 739">
          <a:extLst>
            <a:ext uri="{FF2B5EF4-FFF2-40B4-BE49-F238E27FC236}">
              <a16:creationId xmlns:a16="http://schemas.microsoft.com/office/drawing/2014/main" id="{CE1F8E05-B46A-43EA-A5DE-AC029B843BD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4" name="Text Box 740">
          <a:extLst>
            <a:ext uri="{FF2B5EF4-FFF2-40B4-BE49-F238E27FC236}">
              <a16:creationId xmlns:a16="http://schemas.microsoft.com/office/drawing/2014/main" id="{F675886B-96D0-48B7-9402-876D1D2B6A7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5" name="Text Box 741">
          <a:extLst>
            <a:ext uri="{FF2B5EF4-FFF2-40B4-BE49-F238E27FC236}">
              <a16:creationId xmlns:a16="http://schemas.microsoft.com/office/drawing/2014/main" id="{12C8EFBB-99CC-4371-B23A-8D36A12965C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6" name="Text Box 742">
          <a:extLst>
            <a:ext uri="{FF2B5EF4-FFF2-40B4-BE49-F238E27FC236}">
              <a16:creationId xmlns:a16="http://schemas.microsoft.com/office/drawing/2014/main" id="{47376430-AFB4-4A27-A05A-D1E6FA3260E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7" name="Text Box 743">
          <a:extLst>
            <a:ext uri="{FF2B5EF4-FFF2-40B4-BE49-F238E27FC236}">
              <a16:creationId xmlns:a16="http://schemas.microsoft.com/office/drawing/2014/main" id="{522F0B0A-5F1E-4EF5-B65F-C623B1BAF0C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8" name="Text Box 744">
          <a:extLst>
            <a:ext uri="{FF2B5EF4-FFF2-40B4-BE49-F238E27FC236}">
              <a16:creationId xmlns:a16="http://schemas.microsoft.com/office/drawing/2014/main" id="{43A67FCD-D8EE-4DF4-99B9-0E0186EEDD9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69" name="Text Box 745">
          <a:extLst>
            <a:ext uri="{FF2B5EF4-FFF2-40B4-BE49-F238E27FC236}">
              <a16:creationId xmlns:a16="http://schemas.microsoft.com/office/drawing/2014/main" id="{7CFA712A-5F28-4237-9C31-4FD47451530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70" name="Text Box 746">
          <a:extLst>
            <a:ext uri="{FF2B5EF4-FFF2-40B4-BE49-F238E27FC236}">
              <a16:creationId xmlns:a16="http://schemas.microsoft.com/office/drawing/2014/main" id="{AEA3E47E-954C-446C-B48E-8C09E6A4842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71" name="Text Box 747">
          <a:extLst>
            <a:ext uri="{FF2B5EF4-FFF2-40B4-BE49-F238E27FC236}">
              <a16:creationId xmlns:a16="http://schemas.microsoft.com/office/drawing/2014/main" id="{DF33E759-4FA0-41D0-8FF0-F9210D18A41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872" name="Text Box 773">
          <a:extLst>
            <a:ext uri="{FF2B5EF4-FFF2-40B4-BE49-F238E27FC236}">
              <a16:creationId xmlns:a16="http://schemas.microsoft.com/office/drawing/2014/main" id="{C261DBB3-08EE-4256-B591-4D959469C7D0}"/>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873" name="Text Box 778">
          <a:extLst>
            <a:ext uri="{FF2B5EF4-FFF2-40B4-BE49-F238E27FC236}">
              <a16:creationId xmlns:a16="http://schemas.microsoft.com/office/drawing/2014/main" id="{8EA62A76-1F4A-4912-B086-4C7E4C74394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74" name="Text Box 8">
          <a:extLst>
            <a:ext uri="{FF2B5EF4-FFF2-40B4-BE49-F238E27FC236}">
              <a16:creationId xmlns:a16="http://schemas.microsoft.com/office/drawing/2014/main" id="{DCEAA5EF-AF4D-4E12-B030-A975C309DA6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75" name="Text Box 9">
          <a:extLst>
            <a:ext uri="{FF2B5EF4-FFF2-40B4-BE49-F238E27FC236}">
              <a16:creationId xmlns:a16="http://schemas.microsoft.com/office/drawing/2014/main" id="{EAB7D369-07AC-46C4-A3F0-765CCCE3206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76" name="Text Box 10">
          <a:extLst>
            <a:ext uri="{FF2B5EF4-FFF2-40B4-BE49-F238E27FC236}">
              <a16:creationId xmlns:a16="http://schemas.microsoft.com/office/drawing/2014/main" id="{23D7804F-13EE-44F7-8580-299AAEA7959A}"/>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877" name="Text Box 26">
          <a:extLst>
            <a:ext uri="{FF2B5EF4-FFF2-40B4-BE49-F238E27FC236}">
              <a16:creationId xmlns:a16="http://schemas.microsoft.com/office/drawing/2014/main" id="{7F5766D3-AED5-4180-B0C4-CA571027EBB5}"/>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78" name="Text Box 2">
          <a:extLst>
            <a:ext uri="{FF2B5EF4-FFF2-40B4-BE49-F238E27FC236}">
              <a16:creationId xmlns:a16="http://schemas.microsoft.com/office/drawing/2014/main" id="{CA23D125-6B89-4A47-BB0C-5A49790F9AB0}"/>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79" name="Text Box 3">
          <a:extLst>
            <a:ext uri="{FF2B5EF4-FFF2-40B4-BE49-F238E27FC236}">
              <a16:creationId xmlns:a16="http://schemas.microsoft.com/office/drawing/2014/main" id="{47F0BC84-506B-45A0-A53F-A851C6A53293}"/>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0" name="Text Box 4">
          <a:extLst>
            <a:ext uri="{FF2B5EF4-FFF2-40B4-BE49-F238E27FC236}">
              <a16:creationId xmlns:a16="http://schemas.microsoft.com/office/drawing/2014/main" id="{61C7F97D-9E1D-4D3B-BB11-C47E681473E0}"/>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1" name="Text Box 5">
          <a:extLst>
            <a:ext uri="{FF2B5EF4-FFF2-40B4-BE49-F238E27FC236}">
              <a16:creationId xmlns:a16="http://schemas.microsoft.com/office/drawing/2014/main" id="{4A5F851C-34E4-42BF-9AA1-CF3AD152AF4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2" name="Text Box 6">
          <a:extLst>
            <a:ext uri="{FF2B5EF4-FFF2-40B4-BE49-F238E27FC236}">
              <a16:creationId xmlns:a16="http://schemas.microsoft.com/office/drawing/2014/main" id="{99E1D0C7-692F-46E1-B1A0-1A8B25993A3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3" name="Text Box 7">
          <a:extLst>
            <a:ext uri="{FF2B5EF4-FFF2-40B4-BE49-F238E27FC236}">
              <a16:creationId xmlns:a16="http://schemas.microsoft.com/office/drawing/2014/main" id="{84F688A2-FB2D-44F4-9A54-3A6487D604F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84" name="Text Box 8">
          <a:extLst>
            <a:ext uri="{FF2B5EF4-FFF2-40B4-BE49-F238E27FC236}">
              <a16:creationId xmlns:a16="http://schemas.microsoft.com/office/drawing/2014/main" id="{D9320C11-8BD1-480E-A57B-DCF102060FF7}"/>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85" name="Text Box 28">
          <a:extLst>
            <a:ext uri="{FF2B5EF4-FFF2-40B4-BE49-F238E27FC236}">
              <a16:creationId xmlns:a16="http://schemas.microsoft.com/office/drawing/2014/main" id="{DF0F2376-1F9B-4D57-AF4D-3224DE3B365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6" name="Text Box 37">
          <a:extLst>
            <a:ext uri="{FF2B5EF4-FFF2-40B4-BE49-F238E27FC236}">
              <a16:creationId xmlns:a16="http://schemas.microsoft.com/office/drawing/2014/main" id="{F130CEA4-16A7-4B9C-B0EF-A76B9B86625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7" name="Text Box 38">
          <a:extLst>
            <a:ext uri="{FF2B5EF4-FFF2-40B4-BE49-F238E27FC236}">
              <a16:creationId xmlns:a16="http://schemas.microsoft.com/office/drawing/2014/main" id="{3723F53F-24F9-4A65-8868-BB7F8F097A57}"/>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888" name="Text Box 39">
          <a:extLst>
            <a:ext uri="{FF2B5EF4-FFF2-40B4-BE49-F238E27FC236}">
              <a16:creationId xmlns:a16="http://schemas.microsoft.com/office/drawing/2014/main" id="{8D612755-7BA5-45D2-A9FB-017881951A07}"/>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89" name="Text Box 739">
          <a:extLst>
            <a:ext uri="{FF2B5EF4-FFF2-40B4-BE49-F238E27FC236}">
              <a16:creationId xmlns:a16="http://schemas.microsoft.com/office/drawing/2014/main" id="{5FE4D308-D64F-4C14-891C-9E4D32B3BB6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0" name="Text Box 740">
          <a:extLst>
            <a:ext uri="{FF2B5EF4-FFF2-40B4-BE49-F238E27FC236}">
              <a16:creationId xmlns:a16="http://schemas.microsoft.com/office/drawing/2014/main" id="{CFE06AB9-3A6F-4000-A481-EBA8F40D08D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1" name="Text Box 741">
          <a:extLst>
            <a:ext uri="{FF2B5EF4-FFF2-40B4-BE49-F238E27FC236}">
              <a16:creationId xmlns:a16="http://schemas.microsoft.com/office/drawing/2014/main" id="{F38BBFEC-992F-44A0-88D2-986067FE259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2" name="Text Box 742">
          <a:extLst>
            <a:ext uri="{FF2B5EF4-FFF2-40B4-BE49-F238E27FC236}">
              <a16:creationId xmlns:a16="http://schemas.microsoft.com/office/drawing/2014/main" id="{3D6A9A11-554B-42E3-B8C7-F1143E70340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3" name="Text Box 743">
          <a:extLst>
            <a:ext uri="{FF2B5EF4-FFF2-40B4-BE49-F238E27FC236}">
              <a16:creationId xmlns:a16="http://schemas.microsoft.com/office/drawing/2014/main" id="{39FD0309-06E2-4E5A-A020-82AB7900022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4" name="Text Box 744">
          <a:extLst>
            <a:ext uri="{FF2B5EF4-FFF2-40B4-BE49-F238E27FC236}">
              <a16:creationId xmlns:a16="http://schemas.microsoft.com/office/drawing/2014/main" id="{22FE1E6F-C260-4096-B006-13EF5118EFB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5" name="Text Box 745">
          <a:extLst>
            <a:ext uri="{FF2B5EF4-FFF2-40B4-BE49-F238E27FC236}">
              <a16:creationId xmlns:a16="http://schemas.microsoft.com/office/drawing/2014/main" id="{9011F5D0-3D8C-4029-B9CD-1FAAF24C8A8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6" name="Text Box 746">
          <a:extLst>
            <a:ext uri="{FF2B5EF4-FFF2-40B4-BE49-F238E27FC236}">
              <a16:creationId xmlns:a16="http://schemas.microsoft.com/office/drawing/2014/main" id="{1FF1D9E2-46F8-412A-B623-755981267C9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7" name="Text Box 747">
          <a:extLst>
            <a:ext uri="{FF2B5EF4-FFF2-40B4-BE49-F238E27FC236}">
              <a16:creationId xmlns:a16="http://schemas.microsoft.com/office/drawing/2014/main" id="{4306DC96-C16C-4E12-86FD-D4E05597BC5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8" name="Text Box 778">
          <a:extLst>
            <a:ext uri="{FF2B5EF4-FFF2-40B4-BE49-F238E27FC236}">
              <a16:creationId xmlns:a16="http://schemas.microsoft.com/office/drawing/2014/main" id="{7102D2E8-2CF0-42DA-9694-31C95B1FBC4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899" name="Text Box 9">
          <a:extLst>
            <a:ext uri="{FF2B5EF4-FFF2-40B4-BE49-F238E27FC236}">
              <a16:creationId xmlns:a16="http://schemas.microsoft.com/office/drawing/2014/main" id="{296BE567-E55F-42C9-8B85-30820704513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900" name="Text Box 10">
          <a:extLst>
            <a:ext uri="{FF2B5EF4-FFF2-40B4-BE49-F238E27FC236}">
              <a16:creationId xmlns:a16="http://schemas.microsoft.com/office/drawing/2014/main" id="{5AA982F3-8343-4445-8A9F-EC7AD3931DE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901" name="Text Box 26">
          <a:extLst>
            <a:ext uri="{FF2B5EF4-FFF2-40B4-BE49-F238E27FC236}">
              <a16:creationId xmlns:a16="http://schemas.microsoft.com/office/drawing/2014/main" id="{913FBC34-1B2C-4EBC-BFEC-3AB8F4218DD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902" name="Text Box 28">
          <a:extLst>
            <a:ext uri="{FF2B5EF4-FFF2-40B4-BE49-F238E27FC236}">
              <a16:creationId xmlns:a16="http://schemas.microsoft.com/office/drawing/2014/main" id="{1BE4D969-CCDD-4C52-BE89-40D34D98E52D}"/>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03" name="Text Box 8">
          <a:extLst>
            <a:ext uri="{FF2B5EF4-FFF2-40B4-BE49-F238E27FC236}">
              <a16:creationId xmlns:a16="http://schemas.microsoft.com/office/drawing/2014/main" id="{B15E6CCD-0FDF-48A5-902D-7904B6E77989}"/>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04" name="Text Box 9">
          <a:extLst>
            <a:ext uri="{FF2B5EF4-FFF2-40B4-BE49-F238E27FC236}">
              <a16:creationId xmlns:a16="http://schemas.microsoft.com/office/drawing/2014/main" id="{8B595828-37D1-4542-8902-EC22910A4CC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05" name="Text Box 10">
          <a:extLst>
            <a:ext uri="{FF2B5EF4-FFF2-40B4-BE49-F238E27FC236}">
              <a16:creationId xmlns:a16="http://schemas.microsoft.com/office/drawing/2014/main" id="{D9FAADFE-D8F3-4BA9-BC91-3ABEA631604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06" name="Text Box 26">
          <a:extLst>
            <a:ext uri="{FF2B5EF4-FFF2-40B4-BE49-F238E27FC236}">
              <a16:creationId xmlns:a16="http://schemas.microsoft.com/office/drawing/2014/main" id="{DD7BC676-E2FA-460F-B3E8-B49EAD7911B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907" name="Text Box 28">
          <a:extLst>
            <a:ext uri="{FF2B5EF4-FFF2-40B4-BE49-F238E27FC236}">
              <a16:creationId xmlns:a16="http://schemas.microsoft.com/office/drawing/2014/main" id="{B0B86EEA-F203-475A-991A-F531E0A78D82}"/>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58</xdr:row>
      <xdr:rowOff>29366</xdr:rowOff>
    </xdr:to>
    <xdr:sp macro="" textlink="">
      <xdr:nvSpPr>
        <xdr:cNvPr id="908" name="Text Box 8">
          <a:extLst>
            <a:ext uri="{FF2B5EF4-FFF2-40B4-BE49-F238E27FC236}">
              <a16:creationId xmlns:a16="http://schemas.microsoft.com/office/drawing/2014/main" id="{79248678-D4BE-4635-B179-0E26D23369B3}"/>
            </a:ext>
          </a:extLst>
        </xdr:cNvPr>
        <xdr:cNvSpPr txBox="1">
          <a:spLocks noChangeArrowheads="1"/>
        </xdr:cNvSpPr>
      </xdr:nvSpPr>
      <xdr:spPr bwMode="auto">
        <a:xfrm>
          <a:off x="2423160" y="60441840"/>
          <a:ext cx="76200" cy="818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29366</xdr:rowOff>
    </xdr:to>
    <xdr:sp macro="" textlink="">
      <xdr:nvSpPr>
        <xdr:cNvPr id="909" name="Text Box 9">
          <a:extLst>
            <a:ext uri="{FF2B5EF4-FFF2-40B4-BE49-F238E27FC236}">
              <a16:creationId xmlns:a16="http://schemas.microsoft.com/office/drawing/2014/main" id="{1B771446-7DBE-43E7-BF66-7809A66D9BEB}"/>
            </a:ext>
          </a:extLst>
        </xdr:cNvPr>
        <xdr:cNvSpPr txBox="1">
          <a:spLocks noChangeArrowheads="1"/>
        </xdr:cNvSpPr>
      </xdr:nvSpPr>
      <xdr:spPr bwMode="auto">
        <a:xfrm>
          <a:off x="2423160" y="60441840"/>
          <a:ext cx="76200" cy="818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29366</xdr:rowOff>
    </xdr:to>
    <xdr:sp macro="" textlink="">
      <xdr:nvSpPr>
        <xdr:cNvPr id="910" name="Text Box 10">
          <a:extLst>
            <a:ext uri="{FF2B5EF4-FFF2-40B4-BE49-F238E27FC236}">
              <a16:creationId xmlns:a16="http://schemas.microsoft.com/office/drawing/2014/main" id="{50F7729F-AE1E-4BA6-A873-E9C7754FFF36}"/>
            </a:ext>
          </a:extLst>
        </xdr:cNvPr>
        <xdr:cNvSpPr txBox="1">
          <a:spLocks noChangeArrowheads="1"/>
        </xdr:cNvSpPr>
      </xdr:nvSpPr>
      <xdr:spPr bwMode="auto">
        <a:xfrm>
          <a:off x="2423160" y="60441840"/>
          <a:ext cx="76200" cy="818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29366</xdr:rowOff>
    </xdr:to>
    <xdr:sp macro="" textlink="">
      <xdr:nvSpPr>
        <xdr:cNvPr id="911" name="Text Box 26">
          <a:extLst>
            <a:ext uri="{FF2B5EF4-FFF2-40B4-BE49-F238E27FC236}">
              <a16:creationId xmlns:a16="http://schemas.microsoft.com/office/drawing/2014/main" id="{842921DA-64F8-4048-8C69-9349CD35EB77}"/>
            </a:ext>
          </a:extLst>
        </xdr:cNvPr>
        <xdr:cNvSpPr txBox="1">
          <a:spLocks noChangeArrowheads="1"/>
        </xdr:cNvSpPr>
      </xdr:nvSpPr>
      <xdr:spPr bwMode="auto">
        <a:xfrm>
          <a:off x="2423160" y="60441840"/>
          <a:ext cx="76200" cy="818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12" name="Text Box 8">
          <a:extLst>
            <a:ext uri="{FF2B5EF4-FFF2-40B4-BE49-F238E27FC236}">
              <a16:creationId xmlns:a16="http://schemas.microsoft.com/office/drawing/2014/main" id="{5A50B06C-32D2-4266-8A0B-6AF4B91B3735}"/>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13" name="Text Box 8">
          <a:extLst>
            <a:ext uri="{FF2B5EF4-FFF2-40B4-BE49-F238E27FC236}">
              <a16:creationId xmlns:a16="http://schemas.microsoft.com/office/drawing/2014/main" id="{BBD833A6-7D2A-4CED-812E-05AD3C8452EB}"/>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14" name="Text Box 745">
          <a:extLst>
            <a:ext uri="{FF2B5EF4-FFF2-40B4-BE49-F238E27FC236}">
              <a16:creationId xmlns:a16="http://schemas.microsoft.com/office/drawing/2014/main" id="{82BE5702-3C95-4BA4-BA93-5B7288CD73F0}"/>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15" name="Text Box 746">
          <a:extLst>
            <a:ext uri="{FF2B5EF4-FFF2-40B4-BE49-F238E27FC236}">
              <a16:creationId xmlns:a16="http://schemas.microsoft.com/office/drawing/2014/main" id="{375F48AA-8C10-41FD-B768-5CC62BA54F39}"/>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16" name="Text Box 747">
          <a:extLst>
            <a:ext uri="{FF2B5EF4-FFF2-40B4-BE49-F238E27FC236}">
              <a16:creationId xmlns:a16="http://schemas.microsoft.com/office/drawing/2014/main" id="{2EADB11E-7B4E-4A1E-8EA2-F2E3FE04C9CA}"/>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77784</xdr:rowOff>
    </xdr:to>
    <xdr:sp macro="" textlink="">
      <xdr:nvSpPr>
        <xdr:cNvPr id="917" name="Text Box 8">
          <a:extLst>
            <a:ext uri="{FF2B5EF4-FFF2-40B4-BE49-F238E27FC236}">
              <a16:creationId xmlns:a16="http://schemas.microsoft.com/office/drawing/2014/main" id="{A43CD92E-BE6C-41B8-B7E3-C19B816BAF8A}"/>
            </a:ext>
          </a:extLst>
        </xdr:cNvPr>
        <xdr:cNvSpPr txBox="1">
          <a:spLocks noChangeArrowheads="1"/>
        </xdr:cNvSpPr>
      </xdr:nvSpPr>
      <xdr:spPr bwMode="auto">
        <a:xfrm>
          <a:off x="2423160" y="60441840"/>
          <a:ext cx="76200" cy="672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77784</xdr:rowOff>
    </xdr:to>
    <xdr:sp macro="" textlink="">
      <xdr:nvSpPr>
        <xdr:cNvPr id="918" name="Text Box 9">
          <a:extLst>
            <a:ext uri="{FF2B5EF4-FFF2-40B4-BE49-F238E27FC236}">
              <a16:creationId xmlns:a16="http://schemas.microsoft.com/office/drawing/2014/main" id="{D3C3D6D9-37DE-4553-BC87-E8074C805836}"/>
            </a:ext>
          </a:extLst>
        </xdr:cNvPr>
        <xdr:cNvSpPr txBox="1">
          <a:spLocks noChangeArrowheads="1"/>
        </xdr:cNvSpPr>
      </xdr:nvSpPr>
      <xdr:spPr bwMode="auto">
        <a:xfrm>
          <a:off x="2423160" y="60441840"/>
          <a:ext cx="76200" cy="672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77784</xdr:rowOff>
    </xdr:to>
    <xdr:sp macro="" textlink="">
      <xdr:nvSpPr>
        <xdr:cNvPr id="919" name="Text Box 10">
          <a:extLst>
            <a:ext uri="{FF2B5EF4-FFF2-40B4-BE49-F238E27FC236}">
              <a16:creationId xmlns:a16="http://schemas.microsoft.com/office/drawing/2014/main" id="{EAB88882-B468-421A-BF42-E9F3AC9A9746}"/>
            </a:ext>
          </a:extLst>
        </xdr:cNvPr>
        <xdr:cNvSpPr txBox="1">
          <a:spLocks noChangeArrowheads="1"/>
        </xdr:cNvSpPr>
      </xdr:nvSpPr>
      <xdr:spPr bwMode="auto">
        <a:xfrm>
          <a:off x="2423160" y="60441840"/>
          <a:ext cx="76200" cy="672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77784</xdr:rowOff>
    </xdr:to>
    <xdr:sp macro="" textlink="">
      <xdr:nvSpPr>
        <xdr:cNvPr id="920" name="Text Box 26">
          <a:extLst>
            <a:ext uri="{FF2B5EF4-FFF2-40B4-BE49-F238E27FC236}">
              <a16:creationId xmlns:a16="http://schemas.microsoft.com/office/drawing/2014/main" id="{2851E97B-0D4A-42F0-A525-9CF068EFCC4F}"/>
            </a:ext>
          </a:extLst>
        </xdr:cNvPr>
        <xdr:cNvSpPr txBox="1">
          <a:spLocks noChangeArrowheads="1"/>
        </xdr:cNvSpPr>
      </xdr:nvSpPr>
      <xdr:spPr bwMode="auto">
        <a:xfrm>
          <a:off x="2423160" y="60441840"/>
          <a:ext cx="76200" cy="672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15906</xdr:rowOff>
    </xdr:to>
    <xdr:sp macro="" textlink="">
      <xdr:nvSpPr>
        <xdr:cNvPr id="921" name="Text Box 28">
          <a:extLst>
            <a:ext uri="{FF2B5EF4-FFF2-40B4-BE49-F238E27FC236}">
              <a16:creationId xmlns:a16="http://schemas.microsoft.com/office/drawing/2014/main" id="{3C2A2CF3-0DD0-4D6E-B4D1-085DAAB18966}"/>
            </a:ext>
          </a:extLst>
        </xdr:cNvPr>
        <xdr:cNvSpPr txBox="1">
          <a:spLocks noChangeArrowheads="1"/>
        </xdr:cNvSpPr>
      </xdr:nvSpPr>
      <xdr:spPr bwMode="auto">
        <a:xfrm>
          <a:off x="2423160" y="60441840"/>
          <a:ext cx="76200" cy="1204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26066</xdr:rowOff>
    </xdr:to>
    <xdr:sp macro="" textlink="">
      <xdr:nvSpPr>
        <xdr:cNvPr id="922" name="Text Box 32">
          <a:extLst>
            <a:ext uri="{FF2B5EF4-FFF2-40B4-BE49-F238E27FC236}">
              <a16:creationId xmlns:a16="http://schemas.microsoft.com/office/drawing/2014/main" id="{AC4D0C58-0896-45C7-8D6E-EBA08ADFDF31}"/>
            </a:ext>
          </a:extLst>
        </xdr:cNvPr>
        <xdr:cNvSpPr txBox="1">
          <a:spLocks noChangeArrowheads="1"/>
        </xdr:cNvSpPr>
      </xdr:nvSpPr>
      <xdr:spPr bwMode="auto">
        <a:xfrm>
          <a:off x="2423160" y="60441840"/>
          <a:ext cx="76200" cy="12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26066</xdr:rowOff>
    </xdr:to>
    <xdr:sp macro="" textlink="">
      <xdr:nvSpPr>
        <xdr:cNvPr id="923" name="Text Box 33">
          <a:extLst>
            <a:ext uri="{FF2B5EF4-FFF2-40B4-BE49-F238E27FC236}">
              <a16:creationId xmlns:a16="http://schemas.microsoft.com/office/drawing/2014/main" id="{B50B3D59-2A1E-4DEB-B30D-0E85C8E8D7D8}"/>
            </a:ext>
          </a:extLst>
        </xdr:cNvPr>
        <xdr:cNvSpPr txBox="1">
          <a:spLocks noChangeArrowheads="1"/>
        </xdr:cNvSpPr>
      </xdr:nvSpPr>
      <xdr:spPr bwMode="auto">
        <a:xfrm>
          <a:off x="2423160" y="60441840"/>
          <a:ext cx="76200" cy="121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4" name="Text Box 197">
          <a:extLst>
            <a:ext uri="{FF2B5EF4-FFF2-40B4-BE49-F238E27FC236}">
              <a16:creationId xmlns:a16="http://schemas.microsoft.com/office/drawing/2014/main" id="{BDAB6679-FC2B-4EFC-AE1A-9AEE6F4DC7F6}"/>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5" name="Text Box 198">
          <a:extLst>
            <a:ext uri="{FF2B5EF4-FFF2-40B4-BE49-F238E27FC236}">
              <a16:creationId xmlns:a16="http://schemas.microsoft.com/office/drawing/2014/main" id="{87FFE568-3AE0-4B95-BC75-14E987FB2829}"/>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6" name="Text Box 199">
          <a:extLst>
            <a:ext uri="{FF2B5EF4-FFF2-40B4-BE49-F238E27FC236}">
              <a16:creationId xmlns:a16="http://schemas.microsoft.com/office/drawing/2014/main" id="{C0458AE0-CA2C-4680-B216-88A41A701E2A}"/>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7" name="Text Box 200">
          <a:extLst>
            <a:ext uri="{FF2B5EF4-FFF2-40B4-BE49-F238E27FC236}">
              <a16:creationId xmlns:a16="http://schemas.microsoft.com/office/drawing/2014/main" id="{F1BEF729-52B6-4722-8127-9019B3ED8BDB}"/>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8" name="Text Box 201">
          <a:extLst>
            <a:ext uri="{FF2B5EF4-FFF2-40B4-BE49-F238E27FC236}">
              <a16:creationId xmlns:a16="http://schemas.microsoft.com/office/drawing/2014/main" id="{741EBA02-59E9-4204-9267-2FEE8D6A7E29}"/>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29" name="Text Box 202">
          <a:extLst>
            <a:ext uri="{FF2B5EF4-FFF2-40B4-BE49-F238E27FC236}">
              <a16:creationId xmlns:a16="http://schemas.microsoft.com/office/drawing/2014/main" id="{AA809B84-5813-4FEF-AE13-C7433ED646D0}"/>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30" name="Text Box 203">
          <a:extLst>
            <a:ext uri="{FF2B5EF4-FFF2-40B4-BE49-F238E27FC236}">
              <a16:creationId xmlns:a16="http://schemas.microsoft.com/office/drawing/2014/main" id="{52662DC1-1867-4E50-81B9-A9600DC28605}"/>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31" name="Text Box 204">
          <a:extLst>
            <a:ext uri="{FF2B5EF4-FFF2-40B4-BE49-F238E27FC236}">
              <a16:creationId xmlns:a16="http://schemas.microsoft.com/office/drawing/2014/main" id="{4843A3EA-3D28-4924-AE17-233C694ADAE6}"/>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32" name="Text Box 32">
          <a:extLst>
            <a:ext uri="{FF2B5EF4-FFF2-40B4-BE49-F238E27FC236}">
              <a16:creationId xmlns:a16="http://schemas.microsoft.com/office/drawing/2014/main" id="{8F78FFCC-47A0-4DA1-B602-6645D2C13704}"/>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28606</xdr:rowOff>
    </xdr:to>
    <xdr:sp macro="" textlink="">
      <xdr:nvSpPr>
        <xdr:cNvPr id="933" name="Text Box 33">
          <a:extLst>
            <a:ext uri="{FF2B5EF4-FFF2-40B4-BE49-F238E27FC236}">
              <a16:creationId xmlns:a16="http://schemas.microsoft.com/office/drawing/2014/main" id="{281272A3-1586-4E96-8027-0D16AA85DBAF}"/>
            </a:ext>
          </a:extLst>
        </xdr:cNvPr>
        <xdr:cNvSpPr txBox="1">
          <a:spLocks noChangeArrowheads="1"/>
        </xdr:cNvSpPr>
      </xdr:nvSpPr>
      <xdr:spPr bwMode="auto">
        <a:xfrm>
          <a:off x="2423160" y="60441840"/>
          <a:ext cx="76200" cy="1214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934" name="Text Box 8">
          <a:extLst>
            <a:ext uri="{FF2B5EF4-FFF2-40B4-BE49-F238E27FC236}">
              <a16:creationId xmlns:a16="http://schemas.microsoft.com/office/drawing/2014/main" id="{8BD9AE8C-3513-4B10-9541-6A19D597DB0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35" name="Text Box 9">
          <a:extLst>
            <a:ext uri="{FF2B5EF4-FFF2-40B4-BE49-F238E27FC236}">
              <a16:creationId xmlns:a16="http://schemas.microsoft.com/office/drawing/2014/main" id="{422B690E-FBFF-4F1B-8CDE-9676343A94F9}"/>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36" name="Text Box 10">
          <a:extLst>
            <a:ext uri="{FF2B5EF4-FFF2-40B4-BE49-F238E27FC236}">
              <a16:creationId xmlns:a16="http://schemas.microsoft.com/office/drawing/2014/main" id="{BBD20BB3-A47A-4F41-8853-24D28E1A697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37" name="Text Box 26">
          <a:extLst>
            <a:ext uri="{FF2B5EF4-FFF2-40B4-BE49-F238E27FC236}">
              <a16:creationId xmlns:a16="http://schemas.microsoft.com/office/drawing/2014/main" id="{40A7A391-4274-4E25-BB7E-E6550C53564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938" name="Text Box 28">
          <a:extLst>
            <a:ext uri="{FF2B5EF4-FFF2-40B4-BE49-F238E27FC236}">
              <a16:creationId xmlns:a16="http://schemas.microsoft.com/office/drawing/2014/main" id="{8E02832B-786A-436E-9796-DC42D867EBD2}"/>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60</xdr:row>
      <xdr:rowOff>9556</xdr:rowOff>
    </xdr:to>
    <xdr:sp macro="" textlink="">
      <xdr:nvSpPr>
        <xdr:cNvPr id="939" name="Text Box 1">
          <a:extLst>
            <a:ext uri="{FF2B5EF4-FFF2-40B4-BE49-F238E27FC236}">
              <a16:creationId xmlns:a16="http://schemas.microsoft.com/office/drawing/2014/main" id="{3D74D94B-0ADE-46AA-B32D-B9F7C2024712}"/>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0" name="Text Box 2">
          <a:extLst>
            <a:ext uri="{FF2B5EF4-FFF2-40B4-BE49-F238E27FC236}">
              <a16:creationId xmlns:a16="http://schemas.microsoft.com/office/drawing/2014/main" id="{653D9E1B-2CF0-4971-9824-D70B25D64B0A}"/>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1" name="Text Box 3">
          <a:extLst>
            <a:ext uri="{FF2B5EF4-FFF2-40B4-BE49-F238E27FC236}">
              <a16:creationId xmlns:a16="http://schemas.microsoft.com/office/drawing/2014/main" id="{D49EAE9C-D7AA-42BD-B4DD-14E8A567A518}"/>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2" name="Text Box 4">
          <a:extLst>
            <a:ext uri="{FF2B5EF4-FFF2-40B4-BE49-F238E27FC236}">
              <a16:creationId xmlns:a16="http://schemas.microsoft.com/office/drawing/2014/main" id="{786EE428-2883-4F31-8F55-B7750892571B}"/>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3" name="Text Box 5">
          <a:extLst>
            <a:ext uri="{FF2B5EF4-FFF2-40B4-BE49-F238E27FC236}">
              <a16:creationId xmlns:a16="http://schemas.microsoft.com/office/drawing/2014/main" id="{2AFBBEDC-DB9B-4750-BF4F-96710C3A47B4}"/>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4" name="Text Box 6">
          <a:extLst>
            <a:ext uri="{FF2B5EF4-FFF2-40B4-BE49-F238E27FC236}">
              <a16:creationId xmlns:a16="http://schemas.microsoft.com/office/drawing/2014/main" id="{63B8E27A-11DC-4729-B8C2-2F98BF0B528A}"/>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5" name="Text Box 7">
          <a:extLst>
            <a:ext uri="{FF2B5EF4-FFF2-40B4-BE49-F238E27FC236}">
              <a16:creationId xmlns:a16="http://schemas.microsoft.com/office/drawing/2014/main" id="{8719F504-2DFD-469D-82D5-9513E6CB64C6}"/>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60</xdr:row>
      <xdr:rowOff>9556</xdr:rowOff>
    </xdr:to>
    <xdr:sp macro="" textlink="">
      <xdr:nvSpPr>
        <xdr:cNvPr id="946" name="Text Box 8">
          <a:extLst>
            <a:ext uri="{FF2B5EF4-FFF2-40B4-BE49-F238E27FC236}">
              <a16:creationId xmlns:a16="http://schemas.microsoft.com/office/drawing/2014/main" id="{F69AC136-739B-47EF-B5F0-55A27BFDED9B}"/>
            </a:ext>
          </a:extLst>
        </xdr:cNvPr>
        <xdr:cNvSpPr txBox="1">
          <a:spLocks noChangeArrowheads="1"/>
        </xdr:cNvSpPr>
      </xdr:nvSpPr>
      <xdr:spPr bwMode="auto">
        <a:xfrm>
          <a:off x="2423160" y="60441840"/>
          <a:ext cx="76200" cy="1195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47" name="Text Box 1">
          <a:extLst>
            <a:ext uri="{FF2B5EF4-FFF2-40B4-BE49-F238E27FC236}">
              <a16:creationId xmlns:a16="http://schemas.microsoft.com/office/drawing/2014/main" id="{9217FDA7-6C74-4499-8506-48418E31C86D}"/>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48" name="Text Box 2">
          <a:extLst>
            <a:ext uri="{FF2B5EF4-FFF2-40B4-BE49-F238E27FC236}">
              <a16:creationId xmlns:a16="http://schemas.microsoft.com/office/drawing/2014/main" id="{01C6EA17-367D-4CC5-A391-23CCEFD4A593}"/>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49" name="Text Box 3">
          <a:extLst>
            <a:ext uri="{FF2B5EF4-FFF2-40B4-BE49-F238E27FC236}">
              <a16:creationId xmlns:a16="http://schemas.microsoft.com/office/drawing/2014/main" id="{DD3D311E-DB96-40E7-858B-C38543D14C39}"/>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50" name="Text Box 4">
          <a:extLst>
            <a:ext uri="{FF2B5EF4-FFF2-40B4-BE49-F238E27FC236}">
              <a16:creationId xmlns:a16="http://schemas.microsoft.com/office/drawing/2014/main" id="{879E04A0-1C17-4727-86C8-92E4F5D240F8}"/>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51" name="Text Box 5">
          <a:extLst>
            <a:ext uri="{FF2B5EF4-FFF2-40B4-BE49-F238E27FC236}">
              <a16:creationId xmlns:a16="http://schemas.microsoft.com/office/drawing/2014/main" id="{1F89D5E9-AB79-446E-AAA1-4FBA398595BB}"/>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52" name="Text Box 6">
          <a:extLst>
            <a:ext uri="{FF2B5EF4-FFF2-40B4-BE49-F238E27FC236}">
              <a16:creationId xmlns:a16="http://schemas.microsoft.com/office/drawing/2014/main" id="{8CF0026B-82EA-43C2-A2AC-7D89B7DA3993}"/>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53" name="Text Box 7">
          <a:extLst>
            <a:ext uri="{FF2B5EF4-FFF2-40B4-BE49-F238E27FC236}">
              <a16:creationId xmlns:a16="http://schemas.microsoft.com/office/drawing/2014/main" id="{6736F3C6-50F5-4B59-B0C8-B828854B670F}"/>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37254</xdr:rowOff>
    </xdr:to>
    <xdr:sp macro="" textlink="">
      <xdr:nvSpPr>
        <xdr:cNvPr id="954" name="Text Box 8">
          <a:extLst>
            <a:ext uri="{FF2B5EF4-FFF2-40B4-BE49-F238E27FC236}">
              <a16:creationId xmlns:a16="http://schemas.microsoft.com/office/drawing/2014/main" id="{B5BA15E0-BABE-4111-BD6A-47846C6615D7}"/>
            </a:ext>
          </a:extLst>
        </xdr:cNvPr>
        <xdr:cNvSpPr txBox="1">
          <a:spLocks noChangeArrowheads="1"/>
        </xdr:cNvSpPr>
      </xdr:nvSpPr>
      <xdr:spPr bwMode="auto">
        <a:xfrm>
          <a:off x="2423160" y="60441840"/>
          <a:ext cx="76200" cy="23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955" name="Text Box 8">
          <a:extLst>
            <a:ext uri="{FF2B5EF4-FFF2-40B4-BE49-F238E27FC236}">
              <a16:creationId xmlns:a16="http://schemas.microsoft.com/office/drawing/2014/main" id="{D82A8353-3B91-4BB8-B460-55A6AFBD0AB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56" name="Text Box 9">
          <a:extLst>
            <a:ext uri="{FF2B5EF4-FFF2-40B4-BE49-F238E27FC236}">
              <a16:creationId xmlns:a16="http://schemas.microsoft.com/office/drawing/2014/main" id="{C44039FD-CB9C-4743-94C4-21F02BAF3F99}"/>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57" name="Text Box 10">
          <a:extLst>
            <a:ext uri="{FF2B5EF4-FFF2-40B4-BE49-F238E27FC236}">
              <a16:creationId xmlns:a16="http://schemas.microsoft.com/office/drawing/2014/main" id="{1278D0B6-69E5-4E10-9236-8F9DE5157344}"/>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58" name="Text Box 26">
          <a:extLst>
            <a:ext uri="{FF2B5EF4-FFF2-40B4-BE49-F238E27FC236}">
              <a16:creationId xmlns:a16="http://schemas.microsoft.com/office/drawing/2014/main" id="{B8179AB3-E63E-491D-8E57-E62AD92BFFF1}"/>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59" name="Text Box 28">
          <a:extLst>
            <a:ext uri="{FF2B5EF4-FFF2-40B4-BE49-F238E27FC236}">
              <a16:creationId xmlns:a16="http://schemas.microsoft.com/office/drawing/2014/main" id="{9FB2D63B-A608-4EF8-A051-E2645CB4420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0" name="Text Box 739">
          <a:extLst>
            <a:ext uri="{FF2B5EF4-FFF2-40B4-BE49-F238E27FC236}">
              <a16:creationId xmlns:a16="http://schemas.microsoft.com/office/drawing/2014/main" id="{52570F47-F162-4034-8C0A-9C544DB2B87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1" name="Text Box 740">
          <a:extLst>
            <a:ext uri="{FF2B5EF4-FFF2-40B4-BE49-F238E27FC236}">
              <a16:creationId xmlns:a16="http://schemas.microsoft.com/office/drawing/2014/main" id="{D704A770-0171-445F-BE00-D67E5F52B85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2" name="Text Box 741">
          <a:extLst>
            <a:ext uri="{FF2B5EF4-FFF2-40B4-BE49-F238E27FC236}">
              <a16:creationId xmlns:a16="http://schemas.microsoft.com/office/drawing/2014/main" id="{0637132E-F5CE-4921-8DFB-E8A3C1CB913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3" name="Text Box 742">
          <a:extLst>
            <a:ext uri="{FF2B5EF4-FFF2-40B4-BE49-F238E27FC236}">
              <a16:creationId xmlns:a16="http://schemas.microsoft.com/office/drawing/2014/main" id="{3AD85EAC-F506-49A2-8247-A73227070B9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4" name="Text Box 743">
          <a:extLst>
            <a:ext uri="{FF2B5EF4-FFF2-40B4-BE49-F238E27FC236}">
              <a16:creationId xmlns:a16="http://schemas.microsoft.com/office/drawing/2014/main" id="{A9C6042B-8C23-400F-A6A8-D885A6DB511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5" name="Text Box 744">
          <a:extLst>
            <a:ext uri="{FF2B5EF4-FFF2-40B4-BE49-F238E27FC236}">
              <a16:creationId xmlns:a16="http://schemas.microsoft.com/office/drawing/2014/main" id="{916FA665-DB79-46A3-8EEE-35B8D6C1ECA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6" name="Text Box 745">
          <a:extLst>
            <a:ext uri="{FF2B5EF4-FFF2-40B4-BE49-F238E27FC236}">
              <a16:creationId xmlns:a16="http://schemas.microsoft.com/office/drawing/2014/main" id="{14698970-D15A-40C9-A2D1-3649FACE069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7" name="Text Box 746">
          <a:extLst>
            <a:ext uri="{FF2B5EF4-FFF2-40B4-BE49-F238E27FC236}">
              <a16:creationId xmlns:a16="http://schemas.microsoft.com/office/drawing/2014/main" id="{45A9D94D-6D81-46C0-8795-B1D8F8B3311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68" name="Text Box 747">
          <a:extLst>
            <a:ext uri="{FF2B5EF4-FFF2-40B4-BE49-F238E27FC236}">
              <a16:creationId xmlns:a16="http://schemas.microsoft.com/office/drawing/2014/main" id="{05AAF053-2AF1-4922-953D-A9FB765B54D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969" name="Text Box 773">
          <a:extLst>
            <a:ext uri="{FF2B5EF4-FFF2-40B4-BE49-F238E27FC236}">
              <a16:creationId xmlns:a16="http://schemas.microsoft.com/office/drawing/2014/main" id="{33A74C02-5580-4220-85CE-4924F5B4263C}"/>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70" name="Text Box 778">
          <a:extLst>
            <a:ext uri="{FF2B5EF4-FFF2-40B4-BE49-F238E27FC236}">
              <a16:creationId xmlns:a16="http://schemas.microsoft.com/office/drawing/2014/main" id="{3CB9399B-FB68-4271-B33B-4F912101E70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71" name="Text Box 8">
          <a:extLst>
            <a:ext uri="{FF2B5EF4-FFF2-40B4-BE49-F238E27FC236}">
              <a16:creationId xmlns:a16="http://schemas.microsoft.com/office/drawing/2014/main" id="{8000564D-2089-4203-8B92-B51F7168A7ED}"/>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72" name="Text Box 9">
          <a:extLst>
            <a:ext uri="{FF2B5EF4-FFF2-40B4-BE49-F238E27FC236}">
              <a16:creationId xmlns:a16="http://schemas.microsoft.com/office/drawing/2014/main" id="{EE8257A5-3053-43E6-B7B3-52B9BF4A65AB}"/>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73" name="Text Box 10">
          <a:extLst>
            <a:ext uri="{FF2B5EF4-FFF2-40B4-BE49-F238E27FC236}">
              <a16:creationId xmlns:a16="http://schemas.microsoft.com/office/drawing/2014/main" id="{0D782CBA-C71A-48E4-B032-C8D888F706A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74" name="Text Box 26">
          <a:extLst>
            <a:ext uri="{FF2B5EF4-FFF2-40B4-BE49-F238E27FC236}">
              <a16:creationId xmlns:a16="http://schemas.microsoft.com/office/drawing/2014/main" id="{50D9233F-55F5-4903-BC05-138A8AEA1C8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975" name="Text Box 28">
          <a:extLst>
            <a:ext uri="{FF2B5EF4-FFF2-40B4-BE49-F238E27FC236}">
              <a16:creationId xmlns:a16="http://schemas.microsoft.com/office/drawing/2014/main" id="{2DE7A60D-8C8A-4E93-8C44-913C8356BB11}"/>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76" name="Text Box 8">
          <a:extLst>
            <a:ext uri="{FF2B5EF4-FFF2-40B4-BE49-F238E27FC236}">
              <a16:creationId xmlns:a16="http://schemas.microsoft.com/office/drawing/2014/main" id="{3EA659EC-DEF6-40BE-8B13-24CE02BB844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77" name="Text Box 9">
          <a:extLst>
            <a:ext uri="{FF2B5EF4-FFF2-40B4-BE49-F238E27FC236}">
              <a16:creationId xmlns:a16="http://schemas.microsoft.com/office/drawing/2014/main" id="{FD69ABB8-04B2-4CC8-8359-3029B6F92696}"/>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78" name="Text Box 10">
          <a:extLst>
            <a:ext uri="{FF2B5EF4-FFF2-40B4-BE49-F238E27FC236}">
              <a16:creationId xmlns:a16="http://schemas.microsoft.com/office/drawing/2014/main" id="{785F07FE-DA56-4237-8047-AE05DB07DE6E}"/>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979" name="Text Box 26">
          <a:extLst>
            <a:ext uri="{FF2B5EF4-FFF2-40B4-BE49-F238E27FC236}">
              <a16:creationId xmlns:a16="http://schemas.microsoft.com/office/drawing/2014/main" id="{6BC73AD1-45F6-441A-B868-184EC335469F}"/>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0" name="Text Box 28">
          <a:extLst>
            <a:ext uri="{FF2B5EF4-FFF2-40B4-BE49-F238E27FC236}">
              <a16:creationId xmlns:a16="http://schemas.microsoft.com/office/drawing/2014/main" id="{D0A0387C-4635-4181-B9CC-4F614C1EA3F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1" name="Text Box 739">
          <a:extLst>
            <a:ext uri="{FF2B5EF4-FFF2-40B4-BE49-F238E27FC236}">
              <a16:creationId xmlns:a16="http://schemas.microsoft.com/office/drawing/2014/main" id="{7FD2C003-814B-4802-97C1-9196D31D6F3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2" name="Text Box 740">
          <a:extLst>
            <a:ext uri="{FF2B5EF4-FFF2-40B4-BE49-F238E27FC236}">
              <a16:creationId xmlns:a16="http://schemas.microsoft.com/office/drawing/2014/main" id="{067FEE60-728F-44BE-961E-7CED1756F53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3" name="Text Box 741">
          <a:extLst>
            <a:ext uri="{FF2B5EF4-FFF2-40B4-BE49-F238E27FC236}">
              <a16:creationId xmlns:a16="http://schemas.microsoft.com/office/drawing/2014/main" id="{E31B133B-E76F-4A76-8401-2525E178C6A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4" name="Text Box 742">
          <a:extLst>
            <a:ext uri="{FF2B5EF4-FFF2-40B4-BE49-F238E27FC236}">
              <a16:creationId xmlns:a16="http://schemas.microsoft.com/office/drawing/2014/main" id="{1F11043B-D76F-405E-9FFF-E45F45B58AB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5" name="Text Box 743">
          <a:extLst>
            <a:ext uri="{FF2B5EF4-FFF2-40B4-BE49-F238E27FC236}">
              <a16:creationId xmlns:a16="http://schemas.microsoft.com/office/drawing/2014/main" id="{7CACAA0C-9579-4DCE-8368-3A93243AA51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6" name="Text Box 744">
          <a:extLst>
            <a:ext uri="{FF2B5EF4-FFF2-40B4-BE49-F238E27FC236}">
              <a16:creationId xmlns:a16="http://schemas.microsoft.com/office/drawing/2014/main" id="{ED4B540B-03E6-4C53-9D56-CD9B61FA235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7" name="Text Box 745">
          <a:extLst>
            <a:ext uri="{FF2B5EF4-FFF2-40B4-BE49-F238E27FC236}">
              <a16:creationId xmlns:a16="http://schemas.microsoft.com/office/drawing/2014/main" id="{8E364D9F-1DF1-4C1E-A4CF-C48F583B28C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8" name="Text Box 746">
          <a:extLst>
            <a:ext uri="{FF2B5EF4-FFF2-40B4-BE49-F238E27FC236}">
              <a16:creationId xmlns:a16="http://schemas.microsoft.com/office/drawing/2014/main" id="{2241C82F-4224-46D1-830C-4FE4C7A1BF7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89" name="Text Box 747">
          <a:extLst>
            <a:ext uri="{FF2B5EF4-FFF2-40B4-BE49-F238E27FC236}">
              <a16:creationId xmlns:a16="http://schemas.microsoft.com/office/drawing/2014/main" id="{A06778C9-0378-4312-AB40-FA23E793937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990" name="Text Box 773">
          <a:extLst>
            <a:ext uri="{FF2B5EF4-FFF2-40B4-BE49-F238E27FC236}">
              <a16:creationId xmlns:a16="http://schemas.microsoft.com/office/drawing/2014/main" id="{DBB43773-0104-4789-9F19-009E0B12CC4E}"/>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991" name="Text Box 778">
          <a:extLst>
            <a:ext uri="{FF2B5EF4-FFF2-40B4-BE49-F238E27FC236}">
              <a16:creationId xmlns:a16="http://schemas.microsoft.com/office/drawing/2014/main" id="{E67ADDE3-A15D-4DC6-838C-F8424BC5FA9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92" name="Text Box 8">
          <a:extLst>
            <a:ext uri="{FF2B5EF4-FFF2-40B4-BE49-F238E27FC236}">
              <a16:creationId xmlns:a16="http://schemas.microsoft.com/office/drawing/2014/main" id="{8B4C79B4-51C4-4B65-A993-00CD884A4D39}"/>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93" name="Text Box 9">
          <a:extLst>
            <a:ext uri="{FF2B5EF4-FFF2-40B4-BE49-F238E27FC236}">
              <a16:creationId xmlns:a16="http://schemas.microsoft.com/office/drawing/2014/main" id="{0E54DBFF-C03E-4BBF-B789-8C0FE27F42C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94" name="Text Box 10">
          <a:extLst>
            <a:ext uri="{FF2B5EF4-FFF2-40B4-BE49-F238E27FC236}">
              <a16:creationId xmlns:a16="http://schemas.microsoft.com/office/drawing/2014/main" id="{1D238E6C-1113-4A24-AE9B-9AD4A23623FA}"/>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995" name="Text Box 26">
          <a:extLst>
            <a:ext uri="{FF2B5EF4-FFF2-40B4-BE49-F238E27FC236}">
              <a16:creationId xmlns:a16="http://schemas.microsoft.com/office/drawing/2014/main" id="{0B8662C6-D27C-4D80-9146-1BBC948EE28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996" name="Text Box 28">
          <a:extLst>
            <a:ext uri="{FF2B5EF4-FFF2-40B4-BE49-F238E27FC236}">
              <a16:creationId xmlns:a16="http://schemas.microsoft.com/office/drawing/2014/main" id="{20631A24-D732-4520-9E50-D5A0C54B35CE}"/>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55</xdr:row>
      <xdr:rowOff>9947</xdr:rowOff>
    </xdr:to>
    <xdr:sp macro="" textlink="">
      <xdr:nvSpPr>
        <xdr:cNvPr id="997" name="Text Box 1">
          <a:extLst>
            <a:ext uri="{FF2B5EF4-FFF2-40B4-BE49-F238E27FC236}">
              <a16:creationId xmlns:a16="http://schemas.microsoft.com/office/drawing/2014/main" id="{8820941E-F6AA-47E5-AAD9-03257B14D2B4}"/>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998" name="Text Box 2">
          <a:extLst>
            <a:ext uri="{FF2B5EF4-FFF2-40B4-BE49-F238E27FC236}">
              <a16:creationId xmlns:a16="http://schemas.microsoft.com/office/drawing/2014/main" id="{4CCF309C-492A-4180-8310-1559998396C5}"/>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999" name="Text Box 3">
          <a:extLst>
            <a:ext uri="{FF2B5EF4-FFF2-40B4-BE49-F238E27FC236}">
              <a16:creationId xmlns:a16="http://schemas.microsoft.com/office/drawing/2014/main" id="{9FC5A251-5CC1-41DA-A0EE-E71ACA402893}"/>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000" name="Text Box 4">
          <a:extLst>
            <a:ext uri="{FF2B5EF4-FFF2-40B4-BE49-F238E27FC236}">
              <a16:creationId xmlns:a16="http://schemas.microsoft.com/office/drawing/2014/main" id="{0421E607-E916-445F-88BA-9746DF897601}"/>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001" name="Text Box 5">
          <a:extLst>
            <a:ext uri="{FF2B5EF4-FFF2-40B4-BE49-F238E27FC236}">
              <a16:creationId xmlns:a16="http://schemas.microsoft.com/office/drawing/2014/main" id="{974BB923-5832-4B30-ACE5-5C8F81BB9BD1}"/>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002" name="Text Box 6">
          <a:extLst>
            <a:ext uri="{FF2B5EF4-FFF2-40B4-BE49-F238E27FC236}">
              <a16:creationId xmlns:a16="http://schemas.microsoft.com/office/drawing/2014/main" id="{78772A67-7B1E-4B1A-9917-C5C94429C974}"/>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003" name="Text Box 7">
          <a:extLst>
            <a:ext uri="{FF2B5EF4-FFF2-40B4-BE49-F238E27FC236}">
              <a16:creationId xmlns:a16="http://schemas.microsoft.com/office/drawing/2014/main" id="{166B6824-1F59-4F55-BF91-12CEC5D903D7}"/>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004" name="Text Box 8">
          <a:extLst>
            <a:ext uri="{FF2B5EF4-FFF2-40B4-BE49-F238E27FC236}">
              <a16:creationId xmlns:a16="http://schemas.microsoft.com/office/drawing/2014/main" id="{E9CD136C-3549-480D-9FD2-AA0DEC273775}"/>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05" name="Text Box 1">
          <a:extLst>
            <a:ext uri="{FF2B5EF4-FFF2-40B4-BE49-F238E27FC236}">
              <a16:creationId xmlns:a16="http://schemas.microsoft.com/office/drawing/2014/main" id="{B662E49F-929D-4F3D-8BC1-D2D152F4643A}"/>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06" name="Text Box 2">
          <a:extLst>
            <a:ext uri="{FF2B5EF4-FFF2-40B4-BE49-F238E27FC236}">
              <a16:creationId xmlns:a16="http://schemas.microsoft.com/office/drawing/2014/main" id="{6AAD0786-4E87-44AB-9DCB-507C0CB6202C}"/>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07" name="Text Box 3">
          <a:extLst>
            <a:ext uri="{FF2B5EF4-FFF2-40B4-BE49-F238E27FC236}">
              <a16:creationId xmlns:a16="http://schemas.microsoft.com/office/drawing/2014/main" id="{9FBA0B2E-293D-465E-BB32-872B1ACB9E24}"/>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08" name="Text Box 4">
          <a:extLst>
            <a:ext uri="{FF2B5EF4-FFF2-40B4-BE49-F238E27FC236}">
              <a16:creationId xmlns:a16="http://schemas.microsoft.com/office/drawing/2014/main" id="{724C7527-6387-48F2-BCD8-9FF340C24DD9}"/>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09" name="Text Box 5">
          <a:extLst>
            <a:ext uri="{FF2B5EF4-FFF2-40B4-BE49-F238E27FC236}">
              <a16:creationId xmlns:a16="http://schemas.microsoft.com/office/drawing/2014/main" id="{DAD946F4-CFAF-467E-BB5D-F4D17DF2DB89}"/>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10" name="Text Box 6">
          <a:extLst>
            <a:ext uri="{FF2B5EF4-FFF2-40B4-BE49-F238E27FC236}">
              <a16:creationId xmlns:a16="http://schemas.microsoft.com/office/drawing/2014/main" id="{407C9ABB-9781-4E3F-AE90-DD2075D5E084}"/>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11" name="Text Box 7">
          <a:extLst>
            <a:ext uri="{FF2B5EF4-FFF2-40B4-BE49-F238E27FC236}">
              <a16:creationId xmlns:a16="http://schemas.microsoft.com/office/drawing/2014/main" id="{AF04BDE3-1F5C-48C1-A703-4C94957129A0}"/>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012" name="Text Box 8">
          <a:extLst>
            <a:ext uri="{FF2B5EF4-FFF2-40B4-BE49-F238E27FC236}">
              <a16:creationId xmlns:a16="http://schemas.microsoft.com/office/drawing/2014/main" id="{B1BFE220-16F7-4792-93DC-CD82232EFD8A}"/>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1013" name="Text Box 8">
          <a:extLst>
            <a:ext uri="{FF2B5EF4-FFF2-40B4-BE49-F238E27FC236}">
              <a16:creationId xmlns:a16="http://schemas.microsoft.com/office/drawing/2014/main" id="{011B42A4-9E19-46B0-922F-EFD8B3C6B14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14" name="Text Box 9">
          <a:extLst>
            <a:ext uri="{FF2B5EF4-FFF2-40B4-BE49-F238E27FC236}">
              <a16:creationId xmlns:a16="http://schemas.microsoft.com/office/drawing/2014/main" id="{1EAEAAF1-CEAC-49A2-B700-CD99E1CDAEE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15" name="Text Box 10">
          <a:extLst>
            <a:ext uri="{FF2B5EF4-FFF2-40B4-BE49-F238E27FC236}">
              <a16:creationId xmlns:a16="http://schemas.microsoft.com/office/drawing/2014/main" id="{10D2E865-2663-4323-BB06-7716B4FFB35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16" name="Text Box 26">
          <a:extLst>
            <a:ext uri="{FF2B5EF4-FFF2-40B4-BE49-F238E27FC236}">
              <a16:creationId xmlns:a16="http://schemas.microsoft.com/office/drawing/2014/main" id="{EAD5D626-F5C4-48E2-BA58-0C35EDB6B74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017" name="Text Box 28">
          <a:extLst>
            <a:ext uri="{FF2B5EF4-FFF2-40B4-BE49-F238E27FC236}">
              <a16:creationId xmlns:a16="http://schemas.microsoft.com/office/drawing/2014/main" id="{EEC28FA5-AB92-4A16-A2ED-A994EEE4A2A0}"/>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58</xdr:row>
      <xdr:rowOff>126292</xdr:rowOff>
    </xdr:to>
    <xdr:sp macro="" textlink="">
      <xdr:nvSpPr>
        <xdr:cNvPr id="1018" name="Text Box 8">
          <a:extLst>
            <a:ext uri="{FF2B5EF4-FFF2-40B4-BE49-F238E27FC236}">
              <a16:creationId xmlns:a16="http://schemas.microsoft.com/office/drawing/2014/main" id="{815FFEC9-72E4-467A-8676-5278967172A5}"/>
            </a:ext>
          </a:extLst>
        </xdr:cNvPr>
        <xdr:cNvSpPr txBox="1">
          <a:spLocks noChangeArrowheads="1"/>
        </xdr:cNvSpPr>
      </xdr:nvSpPr>
      <xdr:spPr bwMode="auto">
        <a:xfrm>
          <a:off x="2423160" y="60441840"/>
          <a:ext cx="76200" cy="9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126292</xdr:rowOff>
    </xdr:to>
    <xdr:sp macro="" textlink="">
      <xdr:nvSpPr>
        <xdr:cNvPr id="1019" name="Text Box 9">
          <a:extLst>
            <a:ext uri="{FF2B5EF4-FFF2-40B4-BE49-F238E27FC236}">
              <a16:creationId xmlns:a16="http://schemas.microsoft.com/office/drawing/2014/main" id="{FF553570-995D-4D06-8CAA-806141068CED}"/>
            </a:ext>
          </a:extLst>
        </xdr:cNvPr>
        <xdr:cNvSpPr txBox="1">
          <a:spLocks noChangeArrowheads="1"/>
        </xdr:cNvSpPr>
      </xdr:nvSpPr>
      <xdr:spPr bwMode="auto">
        <a:xfrm>
          <a:off x="2423160" y="60441840"/>
          <a:ext cx="76200" cy="9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126292</xdr:rowOff>
    </xdr:to>
    <xdr:sp macro="" textlink="">
      <xdr:nvSpPr>
        <xdr:cNvPr id="1020" name="Text Box 10">
          <a:extLst>
            <a:ext uri="{FF2B5EF4-FFF2-40B4-BE49-F238E27FC236}">
              <a16:creationId xmlns:a16="http://schemas.microsoft.com/office/drawing/2014/main" id="{93DB94DA-72FD-45F0-867D-D7F3E934A9FC}"/>
            </a:ext>
          </a:extLst>
        </xdr:cNvPr>
        <xdr:cNvSpPr txBox="1">
          <a:spLocks noChangeArrowheads="1"/>
        </xdr:cNvSpPr>
      </xdr:nvSpPr>
      <xdr:spPr bwMode="auto">
        <a:xfrm>
          <a:off x="2423160" y="60441840"/>
          <a:ext cx="76200" cy="9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58</xdr:row>
      <xdr:rowOff>126292</xdr:rowOff>
    </xdr:to>
    <xdr:sp macro="" textlink="">
      <xdr:nvSpPr>
        <xdr:cNvPr id="1021" name="Text Box 26">
          <a:extLst>
            <a:ext uri="{FF2B5EF4-FFF2-40B4-BE49-F238E27FC236}">
              <a16:creationId xmlns:a16="http://schemas.microsoft.com/office/drawing/2014/main" id="{2EAEDFA9-4DBC-4575-8D77-393214F96A35}"/>
            </a:ext>
          </a:extLst>
        </xdr:cNvPr>
        <xdr:cNvSpPr txBox="1">
          <a:spLocks noChangeArrowheads="1"/>
        </xdr:cNvSpPr>
      </xdr:nvSpPr>
      <xdr:spPr bwMode="auto">
        <a:xfrm>
          <a:off x="2423160" y="60441840"/>
          <a:ext cx="76200" cy="9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105409</xdr:rowOff>
    </xdr:to>
    <xdr:sp macro="" textlink="">
      <xdr:nvSpPr>
        <xdr:cNvPr id="1022" name="Text Box 9">
          <a:extLst>
            <a:ext uri="{FF2B5EF4-FFF2-40B4-BE49-F238E27FC236}">
              <a16:creationId xmlns:a16="http://schemas.microsoft.com/office/drawing/2014/main" id="{BA73D2CA-11F6-449D-8A14-70176230E343}"/>
            </a:ext>
          </a:extLst>
        </xdr:cNvPr>
        <xdr:cNvSpPr txBox="1">
          <a:spLocks noChangeArrowheads="1"/>
        </xdr:cNvSpPr>
      </xdr:nvSpPr>
      <xdr:spPr bwMode="auto">
        <a:xfrm>
          <a:off x="2423160" y="60441840"/>
          <a:ext cx="76200" cy="696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105409</xdr:rowOff>
    </xdr:to>
    <xdr:sp macro="" textlink="">
      <xdr:nvSpPr>
        <xdr:cNvPr id="1023" name="Text Box 26">
          <a:extLst>
            <a:ext uri="{FF2B5EF4-FFF2-40B4-BE49-F238E27FC236}">
              <a16:creationId xmlns:a16="http://schemas.microsoft.com/office/drawing/2014/main" id="{9EB5E0F7-F0C1-4D4D-9CC8-475D9E759E1C}"/>
            </a:ext>
          </a:extLst>
        </xdr:cNvPr>
        <xdr:cNvSpPr txBox="1">
          <a:spLocks noChangeArrowheads="1"/>
        </xdr:cNvSpPr>
      </xdr:nvSpPr>
      <xdr:spPr bwMode="auto">
        <a:xfrm>
          <a:off x="2423160" y="60441840"/>
          <a:ext cx="76200" cy="696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4" name="Text Box 197">
          <a:extLst>
            <a:ext uri="{FF2B5EF4-FFF2-40B4-BE49-F238E27FC236}">
              <a16:creationId xmlns:a16="http://schemas.microsoft.com/office/drawing/2014/main" id="{08715968-76B1-4431-AE1E-385DAC2096B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5" name="Text Box 198">
          <a:extLst>
            <a:ext uri="{FF2B5EF4-FFF2-40B4-BE49-F238E27FC236}">
              <a16:creationId xmlns:a16="http://schemas.microsoft.com/office/drawing/2014/main" id="{1B177BAB-28DF-4C44-B849-B77F0D15A60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6" name="Text Box 199">
          <a:extLst>
            <a:ext uri="{FF2B5EF4-FFF2-40B4-BE49-F238E27FC236}">
              <a16:creationId xmlns:a16="http://schemas.microsoft.com/office/drawing/2014/main" id="{448C84CA-4211-4DB1-97DE-BB5ED4A0AA19}"/>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7" name="Text Box 200">
          <a:extLst>
            <a:ext uri="{FF2B5EF4-FFF2-40B4-BE49-F238E27FC236}">
              <a16:creationId xmlns:a16="http://schemas.microsoft.com/office/drawing/2014/main" id="{0B3087E0-5317-4EE8-8382-5DB540B0CF31}"/>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8" name="Text Box 201">
          <a:extLst>
            <a:ext uri="{FF2B5EF4-FFF2-40B4-BE49-F238E27FC236}">
              <a16:creationId xmlns:a16="http://schemas.microsoft.com/office/drawing/2014/main" id="{488745E1-93A4-480A-BF71-FD1EE621F03D}"/>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29" name="Text Box 202">
          <a:extLst>
            <a:ext uri="{FF2B5EF4-FFF2-40B4-BE49-F238E27FC236}">
              <a16:creationId xmlns:a16="http://schemas.microsoft.com/office/drawing/2014/main" id="{677A3E20-E3D6-4CB2-9C0A-DA9DD7B646B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30" name="Text Box 203">
          <a:extLst>
            <a:ext uri="{FF2B5EF4-FFF2-40B4-BE49-F238E27FC236}">
              <a16:creationId xmlns:a16="http://schemas.microsoft.com/office/drawing/2014/main" id="{0B29F1AF-F677-4C4D-9414-B05E23EB1A49}"/>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31" name="Text Box 204">
          <a:extLst>
            <a:ext uri="{FF2B5EF4-FFF2-40B4-BE49-F238E27FC236}">
              <a16:creationId xmlns:a16="http://schemas.microsoft.com/office/drawing/2014/main" id="{1AD1F8C8-2B70-43EF-9D1C-2C1FC852CAC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2" name="Text Box 8">
          <a:extLst>
            <a:ext uri="{FF2B5EF4-FFF2-40B4-BE49-F238E27FC236}">
              <a16:creationId xmlns:a16="http://schemas.microsoft.com/office/drawing/2014/main" id="{D3203F53-258C-484C-85E3-F3CF654DED63}"/>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3" name="Text Box 28">
          <a:extLst>
            <a:ext uri="{FF2B5EF4-FFF2-40B4-BE49-F238E27FC236}">
              <a16:creationId xmlns:a16="http://schemas.microsoft.com/office/drawing/2014/main" id="{0C2DD1AB-4566-48B0-841D-1F5177EEA60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4" name="Text Box 739">
          <a:extLst>
            <a:ext uri="{FF2B5EF4-FFF2-40B4-BE49-F238E27FC236}">
              <a16:creationId xmlns:a16="http://schemas.microsoft.com/office/drawing/2014/main" id="{3DB02B64-7A1B-4E8A-80D1-36127394536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5" name="Text Box 740">
          <a:extLst>
            <a:ext uri="{FF2B5EF4-FFF2-40B4-BE49-F238E27FC236}">
              <a16:creationId xmlns:a16="http://schemas.microsoft.com/office/drawing/2014/main" id="{EC6FCA4E-F4B0-4B24-B136-5F250D5BE37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6" name="Text Box 741">
          <a:extLst>
            <a:ext uri="{FF2B5EF4-FFF2-40B4-BE49-F238E27FC236}">
              <a16:creationId xmlns:a16="http://schemas.microsoft.com/office/drawing/2014/main" id="{A7F857E3-CB62-4773-B7C2-878BAF36C12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7" name="Text Box 742">
          <a:extLst>
            <a:ext uri="{FF2B5EF4-FFF2-40B4-BE49-F238E27FC236}">
              <a16:creationId xmlns:a16="http://schemas.microsoft.com/office/drawing/2014/main" id="{6B5A94E6-A8D3-4913-BE57-F76AC09A0E1F}"/>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8" name="Text Box 743">
          <a:extLst>
            <a:ext uri="{FF2B5EF4-FFF2-40B4-BE49-F238E27FC236}">
              <a16:creationId xmlns:a16="http://schemas.microsoft.com/office/drawing/2014/main" id="{79E69F8D-8EC3-4E25-BCEC-E26AB16CC3E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39" name="Text Box 744">
          <a:extLst>
            <a:ext uri="{FF2B5EF4-FFF2-40B4-BE49-F238E27FC236}">
              <a16:creationId xmlns:a16="http://schemas.microsoft.com/office/drawing/2014/main" id="{86727DFF-4815-4FAE-8647-CA5BBC26E3E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40" name="Text Box 745">
          <a:extLst>
            <a:ext uri="{FF2B5EF4-FFF2-40B4-BE49-F238E27FC236}">
              <a16:creationId xmlns:a16="http://schemas.microsoft.com/office/drawing/2014/main" id="{B8A2C22A-7EA5-4A6D-9755-43D53446F4A8}"/>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41" name="Text Box 746">
          <a:extLst>
            <a:ext uri="{FF2B5EF4-FFF2-40B4-BE49-F238E27FC236}">
              <a16:creationId xmlns:a16="http://schemas.microsoft.com/office/drawing/2014/main" id="{A261EECA-AFB5-48A7-9140-8C0DB7CFADF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42" name="Text Box 747">
          <a:extLst>
            <a:ext uri="{FF2B5EF4-FFF2-40B4-BE49-F238E27FC236}">
              <a16:creationId xmlns:a16="http://schemas.microsoft.com/office/drawing/2014/main" id="{76CB61E1-0D51-4329-91EA-5E066580B31F}"/>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43" name="Text Box 778">
          <a:extLst>
            <a:ext uri="{FF2B5EF4-FFF2-40B4-BE49-F238E27FC236}">
              <a16:creationId xmlns:a16="http://schemas.microsoft.com/office/drawing/2014/main" id="{1302B365-9F41-4B2B-971F-1F338F0A61D0}"/>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1044" name="Text Box 8">
          <a:extLst>
            <a:ext uri="{FF2B5EF4-FFF2-40B4-BE49-F238E27FC236}">
              <a16:creationId xmlns:a16="http://schemas.microsoft.com/office/drawing/2014/main" id="{37365FE0-0054-4DD1-A230-1970506E79E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45" name="Text Box 9">
          <a:extLst>
            <a:ext uri="{FF2B5EF4-FFF2-40B4-BE49-F238E27FC236}">
              <a16:creationId xmlns:a16="http://schemas.microsoft.com/office/drawing/2014/main" id="{9D11373E-EEEF-43DD-8426-09D2A8C3A2A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46" name="Text Box 10">
          <a:extLst>
            <a:ext uri="{FF2B5EF4-FFF2-40B4-BE49-F238E27FC236}">
              <a16:creationId xmlns:a16="http://schemas.microsoft.com/office/drawing/2014/main" id="{BEC9527A-E751-4BE5-930F-90DAF1173E43}"/>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47" name="Text Box 26">
          <a:extLst>
            <a:ext uri="{FF2B5EF4-FFF2-40B4-BE49-F238E27FC236}">
              <a16:creationId xmlns:a16="http://schemas.microsoft.com/office/drawing/2014/main" id="{C4D6BC91-5BBA-42FA-8A49-3B3A764F413D}"/>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048" name="Text Box 28">
          <a:extLst>
            <a:ext uri="{FF2B5EF4-FFF2-40B4-BE49-F238E27FC236}">
              <a16:creationId xmlns:a16="http://schemas.microsoft.com/office/drawing/2014/main" id="{A042110E-EF6C-4460-B20D-BC79CC6D111B}"/>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54</xdr:row>
      <xdr:rowOff>177800</xdr:rowOff>
    </xdr:to>
    <xdr:sp macro="" textlink="">
      <xdr:nvSpPr>
        <xdr:cNvPr id="1049" name="Text Box 2">
          <a:extLst>
            <a:ext uri="{FF2B5EF4-FFF2-40B4-BE49-F238E27FC236}">
              <a16:creationId xmlns:a16="http://schemas.microsoft.com/office/drawing/2014/main" id="{6FE609BA-C964-413D-B4EE-53C94EF6486B}"/>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0" name="Text Box 3">
          <a:extLst>
            <a:ext uri="{FF2B5EF4-FFF2-40B4-BE49-F238E27FC236}">
              <a16:creationId xmlns:a16="http://schemas.microsoft.com/office/drawing/2014/main" id="{BD96E645-F9D9-4B9F-8309-3A2724615092}"/>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1" name="Text Box 4">
          <a:extLst>
            <a:ext uri="{FF2B5EF4-FFF2-40B4-BE49-F238E27FC236}">
              <a16:creationId xmlns:a16="http://schemas.microsoft.com/office/drawing/2014/main" id="{4B75268D-74FB-4323-9075-245164AD472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2" name="Text Box 5">
          <a:extLst>
            <a:ext uri="{FF2B5EF4-FFF2-40B4-BE49-F238E27FC236}">
              <a16:creationId xmlns:a16="http://schemas.microsoft.com/office/drawing/2014/main" id="{D7E8C56C-6759-48B6-B0BE-479754AD6DA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3" name="Text Box 6">
          <a:extLst>
            <a:ext uri="{FF2B5EF4-FFF2-40B4-BE49-F238E27FC236}">
              <a16:creationId xmlns:a16="http://schemas.microsoft.com/office/drawing/2014/main" id="{8393C18D-FAF3-466C-AA6C-E32022D2E52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4" name="Text Box 7">
          <a:extLst>
            <a:ext uri="{FF2B5EF4-FFF2-40B4-BE49-F238E27FC236}">
              <a16:creationId xmlns:a16="http://schemas.microsoft.com/office/drawing/2014/main" id="{7105AF4B-6D8A-4392-BB7A-C14BD79828F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55" name="Text Box 8">
          <a:extLst>
            <a:ext uri="{FF2B5EF4-FFF2-40B4-BE49-F238E27FC236}">
              <a16:creationId xmlns:a16="http://schemas.microsoft.com/office/drawing/2014/main" id="{4FCDE037-64B3-4A79-9D40-C17CF0F73F7E}"/>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56" name="Text Box 28">
          <a:extLst>
            <a:ext uri="{FF2B5EF4-FFF2-40B4-BE49-F238E27FC236}">
              <a16:creationId xmlns:a16="http://schemas.microsoft.com/office/drawing/2014/main" id="{86B4BF98-7470-4F1B-8F76-86C656F7FB69}"/>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7" name="Text Box 37">
          <a:extLst>
            <a:ext uri="{FF2B5EF4-FFF2-40B4-BE49-F238E27FC236}">
              <a16:creationId xmlns:a16="http://schemas.microsoft.com/office/drawing/2014/main" id="{0BA69566-62FA-4EB4-817A-A2EF58B5BE63}"/>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8" name="Text Box 38">
          <a:extLst>
            <a:ext uri="{FF2B5EF4-FFF2-40B4-BE49-F238E27FC236}">
              <a16:creationId xmlns:a16="http://schemas.microsoft.com/office/drawing/2014/main" id="{B31D091C-3765-4091-B425-8E32E835990B}"/>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59" name="Text Box 39">
          <a:extLst>
            <a:ext uri="{FF2B5EF4-FFF2-40B4-BE49-F238E27FC236}">
              <a16:creationId xmlns:a16="http://schemas.microsoft.com/office/drawing/2014/main" id="{F0D73730-4CD6-4949-A75A-85D155F0C138}"/>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0" name="Text Box 739">
          <a:extLst>
            <a:ext uri="{FF2B5EF4-FFF2-40B4-BE49-F238E27FC236}">
              <a16:creationId xmlns:a16="http://schemas.microsoft.com/office/drawing/2014/main" id="{4108E774-3193-4E9E-A47B-E2EADDBE98AF}"/>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1" name="Text Box 740">
          <a:extLst>
            <a:ext uri="{FF2B5EF4-FFF2-40B4-BE49-F238E27FC236}">
              <a16:creationId xmlns:a16="http://schemas.microsoft.com/office/drawing/2014/main" id="{3E3880E4-72EB-459A-AB8E-63FA0FEC7295}"/>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2" name="Text Box 741">
          <a:extLst>
            <a:ext uri="{FF2B5EF4-FFF2-40B4-BE49-F238E27FC236}">
              <a16:creationId xmlns:a16="http://schemas.microsoft.com/office/drawing/2014/main" id="{BE8377AA-366D-4839-88E1-BBEFE0EFE8E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3" name="Text Box 742">
          <a:extLst>
            <a:ext uri="{FF2B5EF4-FFF2-40B4-BE49-F238E27FC236}">
              <a16:creationId xmlns:a16="http://schemas.microsoft.com/office/drawing/2014/main" id="{16FF815D-18D6-4693-BCAD-12D8B588E517}"/>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4" name="Text Box 743">
          <a:extLst>
            <a:ext uri="{FF2B5EF4-FFF2-40B4-BE49-F238E27FC236}">
              <a16:creationId xmlns:a16="http://schemas.microsoft.com/office/drawing/2014/main" id="{4C91E8BC-6422-4F4C-9D70-C314664B4345}"/>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5" name="Text Box 744">
          <a:extLst>
            <a:ext uri="{FF2B5EF4-FFF2-40B4-BE49-F238E27FC236}">
              <a16:creationId xmlns:a16="http://schemas.microsoft.com/office/drawing/2014/main" id="{A0CFBFBE-1D62-4BAA-AD75-4AAAF350AB1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6" name="Text Box 745">
          <a:extLst>
            <a:ext uri="{FF2B5EF4-FFF2-40B4-BE49-F238E27FC236}">
              <a16:creationId xmlns:a16="http://schemas.microsoft.com/office/drawing/2014/main" id="{60F372E0-C197-43C4-BDDC-B0C533D54DD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7" name="Text Box 746">
          <a:extLst>
            <a:ext uri="{FF2B5EF4-FFF2-40B4-BE49-F238E27FC236}">
              <a16:creationId xmlns:a16="http://schemas.microsoft.com/office/drawing/2014/main" id="{67E61FEB-C119-47ED-8B1D-2B7A90235F6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8" name="Text Box 747">
          <a:extLst>
            <a:ext uri="{FF2B5EF4-FFF2-40B4-BE49-F238E27FC236}">
              <a16:creationId xmlns:a16="http://schemas.microsoft.com/office/drawing/2014/main" id="{328A91BD-A561-4357-84CB-CEC6B12148D6}"/>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69" name="Text Box 778">
          <a:extLst>
            <a:ext uri="{FF2B5EF4-FFF2-40B4-BE49-F238E27FC236}">
              <a16:creationId xmlns:a16="http://schemas.microsoft.com/office/drawing/2014/main" id="{0798608F-A8F0-4472-8A47-93A1224589E1}"/>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70" name="Text Box 9">
          <a:extLst>
            <a:ext uri="{FF2B5EF4-FFF2-40B4-BE49-F238E27FC236}">
              <a16:creationId xmlns:a16="http://schemas.microsoft.com/office/drawing/2014/main" id="{8C0CDE1C-4BCE-4C0E-9550-216574651C7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71" name="Text Box 10">
          <a:extLst>
            <a:ext uri="{FF2B5EF4-FFF2-40B4-BE49-F238E27FC236}">
              <a16:creationId xmlns:a16="http://schemas.microsoft.com/office/drawing/2014/main" id="{5D7D2E8D-568A-4CFD-A7FF-FC68F2FAB59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072" name="Text Box 26">
          <a:extLst>
            <a:ext uri="{FF2B5EF4-FFF2-40B4-BE49-F238E27FC236}">
              <a16:creationId xmlns:a16="http://schemas.microsoft.com/office/drawing/2014/main" id="{F88CC339-2801-454F-9BD7-DE00A37D246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073" name="Text Box 28">
          <a:extLst>
            <a:ext uri="{FF2B5EF4-FFF2-40B4-BE49-F238E27FC236}">
              <a16:creationId xmlns:a16="http://schemas.microsoft.com/office/drawing/2014/main" id="{ACA5BB69-5E20-4A17-8FF2-C626DCDC5A6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4" name="Text Box 1">
          <a:extLst>
            <a:ext uri="{FF2B5EF4-FFF2-40B4-BE49-F238E27FC236}">
              <a16:creationId xmlns:a16="http://schemas.microsoft.com/office/drawing/2014/main" id="{82104963-8BAB-412A-8DDA-5A740E31D218}"/>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5" name="Text Box 2">
          <a:extLst>
            <a:ext uri="{FF2B5EF4-FFF2-40B4-BE49-F238E27FC236}">
              <a16:creationId xmlns:a16="http://schemas.microsoft.com/office/drawing/2014/main" id="{3F0A8C0A-A587-4837-91FB-70081F6B4829}"/>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6" name="Text Box 3">
          <a:extLst>
            <a:ext uri="{FF2B5EF4-FFF2-40B4-BE49-F238E27FC236}">
              <a16:creationId xmlns:a16="http://schemas.microsoft.com/office/drawing/2014/main" id="{CECF7E9C-46D7-4630-9C5C-4519D17CBF56}"/>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7" name="Text Box 4">
          <a:extLst>
            <a:ext uri="{FF2B5EF4-FFF2-40B4-BE49-F238E27FC236}">
              <a16:creationId xmlns:a16="http://schemas.microsoft.com/office/drawing/2014/main" id="{46A83459-F4CB-453F-BEB4-0F5C720C1F33}"/>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8" name="Text Box 5">
          <a:extLst>
            <a:ext uri="{FF2B5EF4-FFF2-40B4-BE49-F238E27FC236}">
              <a16:creationId xmlns:a16="http://schemas.microsoft.com/office/drawing/2014/main" id="{3A6A0292-87CE-4306-8F6D-6CA320C0A86E}"/>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79" name="Text Box 6">
          <a:extLst>
            <a:ext uri="{FF2B5EF4-FFF2-40B4-BE49-F238E27FC236}">
              <a16:creationId xmlns:a16="http://schemas.microsoft.com/office/drawing/2014/main" id="{25709899-FCB2-4DEF-B922-F6E4EB52B126}"/>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80" name="Text Box 7">
          <a:extLst>
            <a:ext uri="{FF2B5EF4-FFF2-40B4-BE49-F238E27FC236}">
              <a16:creationId xmlns:a16="http://schemas.microsoft.com/office/drawing/2014/main" id="{268FF5C9-3FB0-41DC-8F8E-A14CD7B4696D}"/>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081" name="Text Box 8">
          <a:extLst>
            <a:ext uri="{FF2B5EF4-FFF2-40B4-BE49-F238E27FC236}">
              <a16:creationId xmlns:a16="http://schemas.microsoft.com/office/drawing/2014/main" id="{4636D197-14D4-4C5D-A395-0CD7EDE062A9}"/>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1082" name="Text Box 8">
          <a:extLst>
            <a:ext uri="{FF2B5EF4-FFF2-40B4-BE49-F238E27FC236}">
              <a16:creationId xmlns:a16="http://schemas.microsoft.com/office/drawing/2014/main" id="{FACA6148-E0EF-4B5A-84BE-7FB763B950C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083" name="Text Box 9">
          <a:extLst>
            <a:ext uri="{FF2B5EF4-FFF2-40B4-BE49-F238E27FC236}">
              <a16:creationId xmlns:a16="http://schemas.microsoft.com/office/drawing/2014/main" id="{B8DB7313-6FE5-427E-AAE8-2F1570E4868E}"/>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084" name="Text Box 10">
          <a:extLst>
            <a:ext uri="{FF2B5EF4-FFF2-40B4-BE49-F238E27FC236}">
              <a16:creationId xmlns:a16="http://schemas.microsoft.com/office/drawing/2014/main" id="{83745F45-2F6D-41AF-B914-9550096930BE}"/>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085" name="Text Box 26">
          <a:extLst>
            <a:ext uri="{FF2B5EF4-FFF2-40B4-BE49-F238E27FC236}">
              <a16:creationId xmlns:a16="http://schemas.microsoft.com/office/drawing/2014/main" id="{861F877B-2404-43C7-A028-DE086EE320CB}"/>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86" name="Text Box 28">
          <a:extLst>
            <a:ext uri="{FF2B5EF4-FFF2-40B4-BE49-F238E27FC236}">
              <a16:creationId xmlns:a16="http://schemas.microsoft.com/office/drawing/2014/main" id="{1A9FF1C3-0703-4FAD-895F-9855EA99E3A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87" name="Text Box 739">
          <a:extLst>
            <a:ext uri="{FF2B5EF4-FFF2-40B4-BE49-F238E27FC236}">
              <a16:creationId xmlns:a16="http://schemas.microsoft.com/office/drawing/2014/main" id="{7605C4B1-23F4-452E-B82D-2831081DC55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88" name="Text Box 740">
          <a:extLst>
            <a:ext uri="{FF2B5EF4-FFF2-40B4-BE49-F238E27FC236}">
              <a16:creationId xmlns:a16="http://schemas.microsoft.com/office/drawing/2014/main" id="{4A7A689D-7597-4E02-B42C-1312023AAA7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89" name="Text Box 741">
          <a:extLst>
            <a:ext uri="{FF2B5EF4-FFF2-40B4-BE49-F238E27FC236}">
              <a16:creationId xmlns:a16="http://schemas.microsoft.com/office/drawing/2014/main" id="{0AE930DD-6562-433C-9527-46E39EF9782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0" name="Text Box 742">
          <a:extLst>
            <a:ext uri="{FF2B5EF4-FFF2-40B4-BE49-F238E27FC236}">
              <a16:creationId xmlns:a16="http://schemas.microsoft.com/office/drawing/2014/main" id="{F40EDA17-7636-4408-A503-94795D89824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1" name="Text Box 743">
          <a:extLst>
            <a:ext uri="{FF2B5EF4-FFF2-40B4-BE49-F238E27FC236}">
              <a16:creationId xmlns:a16="http://schemas.microsoft.com/office/drawing/2014/main" id="{0FA67B99-57EA-4622-8671-390226D8CA3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2" name="Text Box 744">
          <a:extLst>
            <a:ext uri="{FF2B5EF4-FFF2-40B4-BE49-F238E27FC236}">
              <a16:creationId xmlns:a16="http://schemas.microsoft.com/office/drawing/2014/main" id="{39A50A9A-B869-400D-8283-BC2D1ED1421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3" name="Text Box 745">
          <a:extLst>
            <a:ext uri="{FF2B5EF4-FFF2-40B4-BE49-F238E27FC236}">
              <a16:creationId xmlns:a16="http://schemas.microsoft.com/office/drawing/2014/main" id="{60082478-AEEC-43F0-8DB6-2C7DE4A6DDF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4" name="Text Box 746">
          <a:extLst>
            <a:ext uri="{FF2B5EF4-FFF2-40B4-BE49-F238E27FC236}">
              <a16:creationId xmlns:a16="http://schemas.microsoft.com/office/drawing/2014/main" id="{449A1A7C-28C8-4E2D-AEC2-5663A9656CC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5" name="Text Box 747">
          <a:extLst>
            <a:ext uri="{FF2B5EF4-FFF2-40B4-BE49-F238E27FC236}">
              <a16:creationId xmlns:a16="http://schemas.microsoft.com/office/drawing/2014/main" id="{B1A1D31D-0B45-45EB-96A8-73FF02F88D7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1096" name="Text Box 773">
          <a:extLst>
            <a:ext uri="{FF2B5EF4-FFF2-40B4-BE49-F238E27FC236}">
              <a16:creationId xmlns:a16="http://schemas.microsoft.com/office/drawing/2014/main" id="{BD7B6F22-2CE6-4210-9F40-16F64EE0B984}"/>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097" name="Text Box 778">
          <a:extLst>
            <a:ext uri="{FF2B5EF4-FFF2-40B4-BE49-F238E27FC236}">
              <a16:creationId xmlns:a16="http://schemas.microsoft.com/office/drawing/2014/main" id="{DCBC1498-171A-4873-872C-B9522BC9F7E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98" name="Text Box 8">
          <a:extLst>
            <a:ext uri="{FF2B5EF4-FFF2-40B4-BE49-F238E27FC236}">
              <a16:creationId xmlns:a16="http://schemas.microsoft.com/office/drawing/2014/main" id="{BFCA61A3-35E7-437D-B9EB-35E3CC24F1FC}"/>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099" name="Text Box 9">
          <a:extLst>
            <a:ext uri="{FF2B5EF4-FFF2-40B4-BE49-F238E27FC236}">
              <a16:creationId xmlns:a16="http://schemas.microsoft.com/office/drawing/2014/main" id="{46A82A05-2BCD-4649-88ED-1C925D133A9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00" name="Text Box 10">
          <a:extLst>
            <a:ext uri="{FF2B5EF4-FFF2-40B4-BE49-F238E27FC236}">
              <a16:creationId xmlns:a16="http://schemas.microsoft.com/office/drawing/2014/main" id="{F5E73D1F-425E-4939-AC06-8B5F01464109}"/>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01" name="Text Box 26">
          <a:extLst>
            <a:ext uri="{FF2B5EF4-FFF2-40B4-BE49-F238E27FC236}">
              <a16:creationId xmlns:a16="http://schemas.microsoft.com/office/drawing/2014/main" id="{BFE06999-D5ED-4B71-9902-1E7139B57C4E}"/>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102" name="Text Box 28">
          <a:extLst>
            <a:ext uri="{FF2B5EF4-FFF2-40B4-BE49-F238E27FC236}">
              <a16:creationId xmlns:a16="http://schemas.microsoft.com/office/drawing/2014/main" id="{A388166A-A021-4660-B298-AC9F6317A22E}"/>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3" name="Text Box 2">
          <a:extLst>
            <a:ext uri="{FF2B5EF4-FFF2-40B4-BE49-F238E27FC236}">
              <a16:creationId xmlns:a16="http://schemas.microsoft.com/office/drawing/2014/main" id="{E51DB77A-DFC1-4C9C-BBA6-3A458A47CE4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4" name="Text Box 3">
          <a:extLst>
            <a:ext uri="{FF2B5EF4-FFF2-40B4-BE49-F238E27FC236}">
              <a16:creationId xmlns:a16="http://schemas.microsoft.com/office/drawing/2014/main" id="{7FFFEFA7-C7D1-4767-9363-C675CF95B97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5" name="Text Box 4">
          <a:extLst>
            <a:ext uri="{FF2B5EF4-FFF2-40B4-BE49-F238E27FC236}">
              <a16:creationId xmlns:a16="http://schemas.microsoft.com/office/drawing/2014/main" id="{56C65BC5-26EA-4294-888C-4BF620B0960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6" name="Text Box 5">
          <a:extLst>
            <a:ext uri="{FF2B5EF4-FFF2-40B4-BE49-F238E27FC236}">
              <a16:creationId xmlns:a16="http://schemas.microsoft.com/office/drawing/2014/main" id="{7CB18D6A-0676-499F-AAB3-8FD97467A61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7" name="Text Box 6">
          <a:extLst>
            <a:ext uri="{FF2B5EF4-FFF2-40B4-BE49-F238E27FC236}">
              <a16:creationId xmlns:a16="http://schemas.microsoft.com/office/drawing/2014/main" id="{62F9D58B-E5DA-496D-9F32-B4F4B9A34C66}"/>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08" name="Text Box 7">
          <a:extLst>
            <a:ext uri="{FF2B5EF4-FFF2-40B4-BE49-F238E27FC236}">
              <a16:creationId xmlns:a16="http://schemas.microsoft.com/office/drawing/2014/main" id="{2903D426-1055-4872-9ACE-9B02D612690E}"/>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09" name="Text Box 8">
          <a:extLst>
            <a:ext uri="{FF2B5EF4-FFF2-40B4-BE49-F238E27FC236}">
              <a16:creationId xmlns:a16="http://schemas.microsoft.com/office/drawing/2014/main" id="{3F0C7ED1-C0B2-495C-A9E5-33E901276D4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0" name="Text Box 28">
          <a:extLst>
            <a:ext uri="{FF2B5EF4-FFF2-40B4-BE49-F238E27FC236}">
              <a16:creationId xmlns:a16="http://schemas.microsoft.com/office/drawing/2014/main" id="{E89ADDA7-55B3-4329-9B35-4F8977A8DC4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11" name="Text Box 37">
          <a:extLst>
            <a:ext uri="{FF2B5EF4-FFF2-40B4-BE49-F238E27FC236}">
              <a16:creationId xmlns:a16="http://schemas.microsoft.com/office/drawing/2014/main" id="{E2D72349-0E36-4F72-AF9B-B0470DC8A35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12" name="Text Box 38">
          <a:extLst>
            <a:ext uri="{FF2B5EF4-FFF2-40B4-BE49-F238E27FC236}">
              <a16:creationId xmlns:a16="http://schemas.microsoft.com/office/drawing/2014/main" id="{31E6033D-5D55-4C97-B185-E9B182805DD4}"/>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13" name="Text Box 39">
          <a:extLst>
            <a:ext uri="{FF2B5EF4-FFF2-40B4-BE49-F238E27FC236}">
              <a16:creationId xmlns:a16="http://schemas.microsoft.com/office/drawing/2014/main" id="{FF76A0F2-2776-4C1C-91C0-6D207B31162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4" name="Text Box 739">
          <a:extLst>
            <a:ext uri="{FF2B5EF4-FFF2-40B4-BE49-F238E27FC236}">
              <a16:creationId xmlns:a16="http://schemas.microsoft.com/office/drawing/2014/main" id="{A0E52DB3-C1BD-4B9F-902A-14072EB9337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5" name="Text Box 740">
          <a:extLst>
            <a:ext uri="{FF2B5EF4-FFF2-40B4-BE49-F238E27FC236}">
              <a16:creationId xmlns:a16="http://schemas.microsoft.com/office/drawing/2014/main" id="{BB6B1CB4-E8D8-4298-8A6F-AA1A3B16688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6" name="Text Box 741">
          <a:extLst>
            <a:ext uri="{FF2B5EF4-FFF2-40B4-BE49-F238E27FC236}">
              <a16:creationId xmlns:a16="http://schemas.microsoft.com/office/drawing/2014/main" id="{89507F32-84F2-4256-9D8D-F114B112FE6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7" name="Text Box 742">
          <a:extLst>
            <a:ext uri="{FF2B5EF4-FFF2-40B4-BE49-F238E27FC236}">
              <a16:creationId xmlns:a16="http://schemas.microsoft.com/office/drawing/2014/main" id="{DF8ADA53-08DF-4783-9B7A-1304B5494C3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8" name="Text Box 743">
          <a:extLst>
            <a:ext uri="{FF2B5EF4-FFF2-40B4-BE49-F238E27FC236}">
              <a16:creationId xmlns:a16="http://schemas.microsoft.com/office/drawing/2014/main" id="{83946183-BA33-40BB-911D-02308ACD916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19" name="Text Box 744">
          <a:extLst>
            <a:ext uri="{FF2B5EF4-FFF2-40B4-BE49-F238E27FC236}">
              <a16:creationId xmlns:a16="http://schemas.microsoft.com/office/drawing/2014/main" id="{434C0B95-ECDB-4461-950E-F4327CF05F5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0" name="Text Box 745">
          <a:extLst>
            <a:ext uri="{FF2B5EF4-FFF2-40B4-BE49-F238E27FC236}">
              <a16:creationId xmlns:a16="http://schemas.microsoft.com/office/drawing/2014/main" id="{747989CA-87C5-4C93-8DED-9164F53A40A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1" name="Text Box 746">
          <a:extLst>
            <a:ext uri="{FF2B5EF4-FFF2-40B4-BE49-F238E27FC236}">
              <a16:creationId xmlns:a16="http://schemas.microsoft.com/office/drawing/2014/main" id="{470DF0FB-4EA0-4A5E-A043-4ACCA394366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2" name="Text Box 747">
          <a:extLst>
            <a:ext uri="{FF2B5EF4-FFF2-40B4-BE49-F238E27FC236}">
              <a16:creationId xmlns:a16="http://schemas.microsoft.com/office/drawing/2014/main" id="{E732C4E8-F97C-4D43-AE70-12928B2C027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3" name="Text Box 778">
          <a:extLst>
            <a:ext uri="{FF2B5EF4-FFF2-40B4-BE49-F238E27FC236}">
              <a16:creationId xmlns:a16="http://schemas.microsoft.com/office/drawing/2014/main" id="{FC58FC2F-A9B5-4036-9CB0-702B081B24E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4" name="Text Box 9">
          <a:extLst>
            <a:ext uri="{FF2B5EF4-FFF2-40B4-BE49-F238E27FC236}">
              <a16:creationId xmlns:a16="http://schemas.microsoft.com/office/drawing/2014/main" id="{18064FE2-254F-411B-A781-A43631F99A6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5" name="Text Box 10">
          <a:extLst>
            <a:ext uri="{FF2B5EF4-FFF2-40B4-BE49-F238E27FC236}">
              <a16:creationId xmlns:a16="http://schemas.microsoft.com/office/drawing/2014/main" id="{29D1ADC1-C829-4052-8994-A98693725849}"/>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26" name="Text Box 26">
          <a:extLst>
            <a:ext uri="{FF2B5EF4-FFF2-40B4-BE49-F238E27FC236}">
              <a16:creationId xmlns:a16="http://schemas.microsoft.com/office/drawing/2014/main" id="{4E9736A0-3380-4113-98A2-1E6A111D02A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27" name="Text Box 28">
          <a:extLst>
            <a:ext uri="{FF2B5EF4-FFF2-40B4-BE49-F238E27FC236}">
              <a16:creationId xmlns:a16="http://schemas.microsoft.com/office/drawing/2014/main" id="{B9BBB324-CC99-416C-BE58-234AD9B0CD6F}"/>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28" name="Text Box 8">
          <a:extLst>
            <a:ext uri="{FF2B5EF4-FFF2-40B4-BE49-F238E27FC236}">
              <a16:creationId xmlns:a16="http://schemas.microsoft.com/office/drawing/2014/main" id="{6BAD347F-2E55-4285-88ED-D127C7A228E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129" name="Text Box 9">
          <a:extLst>
            <a:ext uri="{FF2B5EF4-FFF2-40B4-BE49-F238E27FC236}">
              <a16:creationId xmlns:a16="http://schemas.microsoft.com/office/drawing/2014/main" id="{B7E869D8-DE7F-48D8-AA60-B70DEA8A9E42}"/>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130" name="Text Box 10">
          <a:extLst>
            <a:ext uri="{FF2B5EF4-FFF2-40B4-BE49-F238E27FC236}">
              <a16:creationId xmlns:a16="http://schemas.microsoft.com/office/drawing/2014/main" id="{149BEB49-1ADB-4FF5-B04A-DAB98F84B9D7}"/>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131" name="Text Box 26">
          <a:extLst>
            <a:ext uri="{FF2B5EF4-FFF2-40B4-BE49-F238E27FC236}">
              <a16:creationId xmlns:a16="http://schemas.microsoft.com/office/drawing/2014/main" id="{C35CC5C2-6062-4265-A582-4CAFD1ED9F74}"/>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2" name="Text Box 28">
          <a:extLst>
            <a:ext uri="{FF2B5EF4-FFF2-40B4-BE49-F238E27FC236}">
              <a16:creationId xmlns:a16="http://schemas.microsoft.com/office/drawing/2014/main" id="{B17F6CD3-DB9C-4714-B011-47D9FBCE035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3" name="Text Box 739">
          <a:extLst>
            <a:ext uri="{FF2B5EF4-FFF2-40B4-BE49-F238E27FC236}">
              <a16:creationId xmlns:a16="http://schemas.microsoft.com/office/drawing/2014/main" id="{E17FEA32-993E-4EA5-A326-D1862A718AD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4" name="Text Box 740">
          <a:extLst>
            <a:ext uri="{FF2B5EF4-FFF2-40B4-BE49-F238E27FC236}">
              <a16:creationId xmlns:a16="http://schemas.microsoft.com/office/drawing/2014/main" id="{5C7E05AB-D5B1-4E7E-893E-026CBC0EFFC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5" name="Text Box 741">
          <a:extLst>
            <a:ext uri="{FF2B5EF4-FFF2-40B4-BE49-F238E27FC236}">
              <a16:creationId xmlns:a16="http://schemas.microsoft.com/office/drawing/2014/main" id="{EA4B6FDE-A694-4338-B738-9F573AC200A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6" name="Text Box 742">
          <a:extLst>
            <a:ext uri="{FF2B5EF4-FFF2-40B4-BE49-F238E27FC236}">
              <a16:creationId xmlns:a16="http://schemas.microsoft.com/office/drawing/2014/main" id="{A66CE8FB-35A0-4630-9002-18DA30E2493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7" name="Text Box 743">
          <a:extLst>
            <a:ext uri="{FF2B5EF4-FFF2-40B4-BE49-F238E27FC236}">
              <a16:creationId xmlns:a16="http://schemas.microsoft.com/office/drawing/2014/main" id="{753B6764-910D-4201-B5A9-3CAA71A98AD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8" name="Text Box 744">
          <a:extLst>
            <a:ext uri="{FF2B5EF4-FFF2-40B4-BE49-F238E27FC236}">
              <a16:creationId xmlns:a16="http://schemas.microsoft.com/office/drawing/2014/main" id="{30D14FB4-976C-4911-907F-9215F5A706B4}"/>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39" name="Text Box 745">
          <a:extLst>
            <a:ext uri="{FF2B5EF4-FFF2-40B4-BE49-F238E27FC236}">
              <a16:creationId xmlns:a16="http://schemas.microsoft.com/office/drawing/2014/main" id="{4B7B0919-F8FE-49BA-8AA9-45DF2CEFC8D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40" name="Text Box 746">
          <a:extLst>
            <a:ext uri="{FF2B5EF4-FFF2-40B4-BE49-F238E27FC236}">
              <a16:creationId xmlns:a16="http://schemas.microsoft.com/office/drawing/2014/main" id="{B1519F02-9FE5-49BF-BBAD-4B2F6478F0A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41" name="Text Box 747">
          <a:extLst>
            <a:ext uri="{FF2B5EF4-FFF2-40B4-BE49-F238E27FC236}">
              <a16:creationId xmlns:a16="http://schemas.microsoft.com/office/drawing/2014/main" id="{9639695F-95BE-45D1-A9ED-33B7DC745F06}"/>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1142" name="Text Box 773">
          <a:extLst>
            <a:ext uri="{FF2B5EF4-FFF2-40B4-BE49-F238E27FC236}">
              <a16:creationId xmlns:a16="http://schemas.microsoft.com/office/drawing/2014/main" id="{CE9FEBDC-9F1D-4598-AB93-53DDB654E2A2}"/>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143" name="Text Box 778">
          <a:extLst>
            <a:ext uri="{FF2B5EF4-FFF2-40B4-BE49-F238E27FC236}">
              <a16:creationId xmlns:a16="http://schemas.microsoft.com/office/drawing/2014/main" id="{73D074FC-0C36-42AD-8D3C-544A741B48B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44" name="Text Box 8">
          <a:extLst>
            <a:ext uri="{FF2B5EF4-FFF2-40B4-BE49-F238E27FC236}">
              <a16:creationId xmlns:a16="http://schemas.microsoft.com/office/drawing/2014/main" id="{CFF9DC1A-3B3B-401F-BFC6-A5BBFC5B70E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45" name="Text Box 9">
          <a:extLst>
            <a:ext uri="{FF2B5EF4-FFF2-40B4-BE49-F238E27FC236}">
              <a16:creationId xmlns:a16="http://schemas.microsoft.com/office/drawing/2014/main" id="{54935EF8-A2C8-4E6D-A22B-F0A0104EF6C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46" name="Text Box 10">
          <a:extLst>
            <a:ext uri="{FF2B5EF4-FFF2-40B4-BE49-F238E27FC236}">
              <a16:creationId xmlns:a16="http://schemas.microsoft.com/office/drawing/2014/main" id="{6DBFF0DE-2BB7-4238-89E6-3E56221BC62D}"/>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47" name="Text Box 26">
          <a:extLst>
            <a:ext uri="{FF2B5EF4-FFF2-40B4-BE49-F238E27FC236}">
              <a16:creationId xmlns:a16="http://schemas.microsoft.com/office/drawing/2014/main" id="{88C21B8B-D630-43C9-8283-B76DD055CD6C}"/>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48" name="Text Box 2">
          <a:extLst>
            <a:ext uri="{FF2B5EF4-FFF2-40B4-BE49-F238E27FC236}">
              <a16:creationId xmlns:a16="http://schemas.microsoft.com/office/drawing/2014/main" id="{717407E8-07C3-4899-B5A5-049DDBC4BC8E}"/>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49" name="Text Box 3">
          <a:extLst>
            <a:ext uri="{FF2B5EF4-FFF2-40B4-BE49-F238E27FC236}">
              <a16:creationId xmlns:a16="http://schemas.microsoft.com/office/drawing/2014/main" id="{ED3BA604-4E56-4DC7-A6DB-AAB5D277E1E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0" name="Text Box 4">
          <a:extLst>
            <a:ext uri="{FF2B5EF4-FFF2-40B4-BE49-F238E27FC236}">
              <a16:creationId xmlns:a16="http://schemas.microsoft.com/office/drawing/2014/main" id="{DC40C7B7-5531-412C-BD9D-24FD18FD3A6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1" name="Text Box 5">
          <a:extLst>
            <a:ext uri="{FF2B5EF4-FFF2-40B4-BE49-F238E27FC236}">
              <a16:creationId xmlns:a16="http://schemas.microsoft.com/office/drawing/2014/main" id="{D887C241-DED7-4E9C-890F-6D681D7E3DC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2" name="Text Box 6">
          <a:extLst>
            <a:ext uri="{FF2B5EF4-FFF2-40B4-BE49-F238E27FC236}">
              <a16:creationId xmlns:a16="http://schemas.microsoft.com/office/drawing/2014/main" id="{08424C65-0AF0-4BFB-9AF1-17A1E425908D}"/>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3" name="Text Box 7">
          <a:extLst>
            <a:ext uri="{FF2B5EF4-FFF2-40B4-BE49-F238E27FC236}">
              <a16:creationId xmlns:a16="http://schemas.microsoft.com/office/drawing/2014/main" id="{65D2AC61-E71A-459A-817B-902B9FC02891}"/>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54" name="Text Box 8">
          <a:extLst>
            <a:ext uri="{FF2B5EF4-FFF2-40B4-BE49-F238E27FC236}">
              <a16:creationId xmlns:a16="http://schemas.microsoft.com/office/drawing/2014/main" id="{B04DE045-D230-41DE-A808-E053AA81ABE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55" name="Text Box 28">
          <a:extLst>
            <a:ext uri="{FF2B5EF4-FFF2-40B4-BE49-F238E27FC236}">
              <a16:creationId xmlns:a16="http://schemas.microsoft.com/office/drawing/2014/main" id="{E173E7AF-76E1-430F-95FE-80BA5C28C193}"/>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6" name="Text Box 37">
          <a:extLst>
            <a:ext uri="{FF2B5EF4-FFF2-40B4-BE49-F238E27FC236}">
              <a16:creationId xmlns:a16="http://schemas.microsoft.com/office/drawing/2014/main" id="{1F5FE33D-69AE-4602-BC47-5B5FFC728754}"/>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7" name="Text Box 38">
          <a:extLst>
            <a:ext uri="{FF2B5EF4-FFF2-40B4-BE49-F238E27FC236}">
              <a16:creationId xmlns:a16="http://schemas.microsoft.com/office/drawing/2014/main" id="{FA0A86D0-AB2E-4DB7-89D8-78485712F99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58" name="Text Box 39">
          <a:extLst>
            <a:ext uri="{FF2B5EF4-FFF2-40B4-BE49-F238E27FC236}">
              <a16:creationId xmlns:a16="http://schemas.microsoft.com/office/drawing/2014/main" id="{50AABACD-F198-455A-B50B-572E3C9408B1}"/>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59" name="Text Box 739">
          <a:extLst>
            <a:ext uri="{FF2B5EF4-FFF2-40B4-BE49-F238E27FC236}">
              <a16:creationId xmlns:a16="http://schemas.microsoft.com/office/drawing/2014/main" id="{88DC6949-914F-4D3D-9639-FDFB0A742607}"/>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0" name="Text Box 740">
          <a:extLst>
            <a:ext uri="{FF2B5EF4-FFF2-40B4-BE49-F238E27FC236}">
              <a16:creationId xmlns:a16="http://schemas.microsoft.com/office/drawing/2014/main" id="{72A19677-0D2D-49C8-8EE7-9791B3F4DD6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1" name="Text Box 741">
          <a:extLst>
            <a:ext uri="{FF2B5EF4-FFF2-40B4-BE49-F238E27FC236}">
              <a16:creationId xmlns:a16="http://schemas.microsoft.com/office/drawing/2014/main" id="{F90B1E60-22C6-4AE4-A4B6-0374E94BAC4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2" name="Text Box 742">
          <a:extLst>
            <a:ext uri="{FF2B5EF4-FFF2-40B4-BE49-F238E27FC236}">
              <a16:creationId xmlns:a16="http://schemas.microsoft.com/office/drawing/2014/main" id="{8A396AA0-2668-4ACF-BEAF-8C877E19957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3" name="Text Box 743">
          <a:extLst>
            <a:ext uri="{FF2B5EF4-FFF2-40B4-BE49-F238E27FC236}">
              <a16:creationId xmlns:a16="http://schemas.microsoft.com/office/drawing/2014/main" id="{4CE2DE46-EFF3-4DDA-86EA-C7C1AF5580F9}"/>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4" name="Text Box 744">
          <a:extLst>
            <a:ext uri="{FF2B5EF4-FFF2-40B4-BE49-F238E27FC236}">
              <a16:creationId xmlns:a16="http://schemas.microsoft.com/office/drawing/2014/main" id="{7710CECE-02E4-43A2-837D-9CAE389F677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5" name="Text Box 745">
          <a:extLst>
            <a:ext uri="{FF2B5EF4-FFF2-40B4-BE49-F238E27FC236}">
              <a16:creationId xmlns:a16="http://schemas.microsoft.com/office/drawing/2014/main" id="{D9808A61-A3F1-4B6C-AC3D-D4C31EF64B4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6" name="Text Box 746">
          <a:extLst>
            <a:ext uri="{FF2B5EF4-FFF2-40B4-BE49-F238E27FC236}">
              <a16:creationId xmlns:a16="http://schemas.microsoft.com/office/drawing/2014/main" id="{A49AA2C9-B1A6-4761-BF0D-C8C9379B073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7" name="Text Box 747">
          <a:extLst>
            <a:ext uri="{FF2B5EF4-FFF2-40B4-BE49-F238E27FC236}">
              <a16:creationId xmlns:a16="http://schemas.microsoft.com/office/drawing/2014/main" id="{5A236DBC-BAE7-4065-B2A6-9C3B8253A6F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8" name="Text Box 778">
          <a:extLst>
            <a:ext uri="{FF2B5EF4-FFF2-40B4-BE49-F238E27FC236}">
              <a16:creationId xmlns:a16="http://schemas.microsoft.com/office/drawing/2014/main" id="{9155F14D-5826-4D9F-BBEA-E0484F6087D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69" name="Text Box 9">
          <a:extLst>
            <a:ext uri="{FF2B5EF4-FFF2-40B4-BE49-F238E27FC236}">
              <a16:creationId xmlns:a16="http://schemas.microsoft.com/office/drawing/2014/main" id="{93AD17FE-7380-4C8A-8D85-0A24AA009F3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70" name="Text Box 10">
          <a:extLst>
            <a:ext uri="{FF2B5EF4-FFF2-40B4-BE49-F238E27FC236}">
              <a16:creationId xmlns:a16="http://schemas.microsoft.com/office/drawing/2014/main" id="{47F03940-4FE0-4000-BC4D-FA3BB1379BA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171" name="Text Box 26">
          <a:extLst>
            <a:ext uri="{FF2B5EF4-FFF2-40B4-BE49-F238E27FC236}">
              <a16:creationId xmlns:a16="http://schemas.microsoft.com/office/drawing/2014/main" id="{430BF671-F306-4568-81BC-9BB3818EE27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172" name="Text Box 28">
          <a:extLst>
            <a:ext uri="{FF2B5EF4-FFF2-40B4-BE49-F238E27FC236}">
              <a16:creationId xmlns:a16="http://schemas.microsoft.com/office/drawing/2014/main" id="{528641AF-4EE3-47F7-80D6-80BE7BF56EF6}"/>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55</xdr:row>
      <xdr:rowOff>9947</xdr:rowOff>
    </xdr:to>
    <xdr:sp macro="" textlink="">
      <xdr:nvSpPr>
        <xdr:cNvPr id="1173" name="Text Box 1">
          <a:extLst>
            <a:ext uri="{FF2B5EF4-FFF2-40B4-BE49-F238E27FC236}">
              <a16:creationId xmlns:a16="http://schemas.microsoft.com/office/drawing/2014/main" id="{243FDBC4-5C6A-460F-AB93-8F3B137A3CD2}"/>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4" name="Text Box 2">
          <a:extLst>
            <a:ext uri="{FF2B5EF4-FFF2-40B4-BE49-F238E27FC236}">
              <a16:creationId xmlns:a16="http://schemas.microsoft.com/office/drawing/2014/main" id="{430B74B3-D7E3-4455-B69F-667C54FD4E06}"/>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5" name="Text Box 3">
          <a:extLst>
            <a:ext uri="{FF2B5EF4-FFF2-40B4-BE49-F238E27FC236}">
              <a16:creationId xmlns:a16="http://schemas.microsoft.com/office/drawing/2014/main" id="{F7888A91-77C7-4FB4-BA41-22772EDCAECC}"/>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6" name="Text Box 4">
          <a:extLst>
            <a:ext uri="{FF2B5EF4-FFF2-40B4-BE49-F238E27FC236}">
              <a16:creationId xmlns:a16="http://schemas.microsoft.com/office/drawing/2014/main" id="{ED4F0AE9-F1BC-44B6-946E-11AEBBCC1D3C}"/>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7" name="Text Box 5">
          <a:extLst>
            <a:ext uri="{FF2B5EF4-FFF2-40B4-BE49-F238E27FC236}">
              <a16:creationId xmlns:a16="http://schemas.microsoft.com/office/drawing/2014/main" id="{42564684-A434-4C84-B5F9-EA91C3C5BD47}"/>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8" name="Text Box 6">
          <a:extLst>
            <a:ext uri="{FF2B5EF4-FFF2-40B4-BE49-F238E27FC236}">
              <a16:creationId xmlns:a16="http://schemas.microsoft.com/office/drawing/2014/main" id="{7CF49DE5-7F10-48FD-A9F5-2345BC904471}"/>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79" name="Text Box 7">
          <a:extLst>
            <a:ext uri="{FF2B5EF4-FFF2-40B4-BE49-F238E27FC236}">
              <a16:creationId xmlns:a16="http://schemas.microsoft.com/office/drawing/2014/main" id="{DEC2AA42-90A4-4B27-A497-75D893ABE589}"/>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9947</xdr:rowOff>
    </xdr:to>
    <xdr:sp macro="" textlink="">
      <xdr:nvSpPr>
        <xdr:cNvPr id="1180" name="Text Box 8">
          <a:extLst>
            <a:ext uri="{FF2B5EF4-FFF2-40B4-BE49-F238E27FC236}">
              <a16:creationId xmlns:a16="http://schemas.microsoft.com/office/drawing/2014/main" id="{7712A7A5-3765-4916-AB17-DD016B13D49A}"/>
            </a:ext>
          </a:extLst>
        </xdr:cNvPr>
        <xdr:cNvSpPr txBox="1">
          <a:spLocks noChangeArrowheads="1"/>
        </xdr:cNvSpPr>
      </xdr:nvSpPr>
      <xdr:spPr bwMode="auto">
        <a:xfrm>
          <a:off x="2423160" y="60441840"/>
          <a:ext cx="76200" cy="204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1" name="Text Box 1">
          <a:extLst>
            <a:ext uri="{FF2B5EF4-FFF2-40B4-BE49-F238E27FC236}">
              <a16:creationId xmlns:a16="http://schemas.microsoft.com/office/drawing/2014/main" id="{47B476F7-8A2C-4CE7-94F0-942582ABED86}"/>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2" name="Text Box 2">
          <a:extLst>
            <a:ext uri="{FF2B5EF4-FFF2-40B4-BE49-F238E27FC236}">
              <a16:creationId xmlns:a16="http://schemas.microsoft.com/office/drawing/2014/main" id="{0132F95D-1AB5-41E5-B438-96D3DC08C61F}"/>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3" name="Text Box 3">
          <a:extLst>
            <a:ext uri="{FF2B5EF4-FFF2-40B4-BE49-F238E27FC236}">
              <a16:creationId xmlns:a16="http://schemas.microsoft.com/office/drawing/2014/main" id="{81C10521-789D-47C9-8A6C-7519CF0C2460}"/>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4" name="Text Box 4">
          <a:extLst>
            <a:ext uri="{FF2B5EF4-FFF2-40B4-BE49-F238E27FC236}">
              <a16:creationId xmlns:a16="http://schemas.microsoft.com/office/drawing/2014/main" id="{CFBA7CE7-3980-4A13-9499-E6849C009583}"/>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5" name="Text Box 5">
          <a:extLst>
            <a:ext uri="{FF2B5EF4-FFF2-40B4-BE49-F238E27FC236}">
              <a16:creationId xmlns:a16="http://schemas.microsoft.com/office/drawing/2014/main" id="{68B46592-364A-4949-9A57-C95D984D56CF}"/>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6" name="Text Box 6">
          <a:extLst>
            <a:ext uri="{FF2B5EF4-FFF2-40B4-BE49-F238E27FC236}">
              <a16:creationId xmlns:a16="http://schemas.microsoft.com/office/drawing/2014/main" id="{4D08D7BE-9487-4D99-A466-58DE5E158BA3}"/>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7" name="Text Box 7">
          <a:extLst>
            <a:ext uri="{FF2B5EF4-FFF2-40B4-BE49-F238E27FC236}">
              <a16:creationId xmlns:a16="http://schemas.microsoft.com/office/drawing/2014/main" id="{307F5CCB-5515-4E3D-BC78-10D968B623A8}"/>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30901</xdr:rowOff>
    </xdr:to>
    <xdr:sp macro="" textlink="">
      <xdr:nvSpPr>
        <xdr:cNvPr id="1188" name="Text Box 8">
          <a:extLst>
            <a:ext uri="{FF2B5EF4-FFF2-40B4-BE49-F238E27FC236}">
              <a16:creationId xmlns:a16="http://schemas.microsoft.com/office/drawing/2014/main" id="{A1A5AAC6-5A4E-410F-A26E-65A740141266}"/>
            </a:ext>
          </a:extLst>
        </xdr:cNvPr>
        <xdr:cNvSpPr txBox="1">
          <a:spLocks noChangeArrowheads="1"/>
        </xdr:cNvSpPr>
      </xdr:nvSpPr>
      <xdr:spPr bwMode="auto">
        <a:xfrm>
          <a:off x="2423160" y="60441840"/>
          <a:ext cx="76200" cy="225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1189" name="Text Box 8">
          <a:extLst>
            <a:ext uri="{FF2B5EF4-FFF2-40B4-BE49-F238E27FC236}">
              <a16:creationId xmlns:a16="http://schemas.microsoft.com/office/drawing/2014/main" id="{5CCD863C-231E-4751-B52B-7D93D329C7D1}"/>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90" name="Text Box 9">
          <a:extLst>
            <a:ext uri="{FF2B5EF4-FFF2-40B4-BE49-F238E27FC236}">
              <a16:creationId xmlns:a16="http://schemas.microsoft.com/office/drawing/2014/main" id="{4193D70B-D287-46F5-88F3-0708B3B0DA3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91" name="Text Box 10">
          <a:extLst>
            <a:ext uri="{FF2B5EF4-FFF2-40B4-BE49-F238E27FC236}">
              <a16:creationId xmlns:a16="http://schemas.microsoft.com/office/drawing/2014/main" id="{06E92F87-FCFD-47DF-8DF2-B6587146B213}"/>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192" name="Text Box 26">
          <a:extLst>
            <a:ext uri="{FF2B5EF4-FFF2-40B4-BE49-F238E27FC236}">
              <a16:creationId xmlns:a16="http://schemas.microsoft.com/office/drawing/2014/main" id="{29752133-5C11-4A81-A0E7-ADC4E2C8E76D}"/>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193" name="Text Box 28">
          <a:extLst>
            <a:ext uri="{FF2B5EF4-FFF2-40B4-BE49-F238E27FC236}">
              <a16:creationId xmlns:a16="http://schemas.microsoft.com/office/drawing/2014/main" id="{A3A4B26D-5F9D-45F7-95F1-DF18F48BF32A}"/>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57</xdr:row>
      <xdr:rowOff>192826</xdr:rowOff>
    </xdr:to>
    <xdr:sp macro="" textlink="">
      <xdr:nvSpPr>
        <xdr:cNvPr id="1194" name="Text Box 8">
          <a:extLst>
            <a:ext uri="{FF2B5EF4-FFF2-40B4-BE49-F238E27FC236}">
              <a16:creationId xmlns:a16="http://schemas.microsoft.com/office/drawing/2014/main" id="{F75B3EDC-D316-48AE-9FB4-910E347214EE}"/>
            </a:ext>
          </a:extLst>
        </xdr:cNvPr>
        <xdr:cNvSpPr txBox="1">
          <a:spLocks noChangeArrowheads="1"/>
        </xdr:cNvSpPr>
      </xdr:nvSpPr>
      <xdr:spPr bwMode="auto">
        <a:xfrm>
          <a:off x="2423160" y="60441840"/>
          <a:ext cx="76200" cy="78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192826</xdr:rowOff>
    </xdr:to>
    <xdr:sp macro="" textlink="">
      <xdr:nvSpPr>
        <xdr:cNvPr id="1195" name="Text Box 9">
          <a:extLst>
            <a:ext uri="{FF2B5EF4-FFF2-40B4-BE49-F238E27FC236}">
              <a16:creationId xmlns:a16="http://schemas.microsoft.com/office/drawing/2014/main" id="{FB433588-B962-4E97-B875-9C470517C3E6}"/>
            </a:ext>
          </a:extLst>
        </xdr:cNvPr>
        <xdr:cNvSpPr txBox="1">
          <a:spLocks noChangeArrowheads="1"/>
        </xdr:cNvSpPr>
      </xdr:nvSpPr>
      <xdr:spPr bwMode="auto">
        <a:xfrm>
          <a:off x="2423160" y="60441840"/>
          <a:ext cx="76200" cy="78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192826</xdr:rowOff>
    </xdr:to>
    <xdr:sp macro="" textlink="">
      <xdr:nvSpPr>
        <xdr:cNvPr id="1196" name="Text Box 10">
          <a:extLst>
            <a:ext uri="{FF2B5EF4-FFF2-40B4-BE49-F238E27FC236}">
              <a16:creationId xmlns:a16="http://schemas.microsoft.com/office/drawing/2014/main" id="{E9C6CB50-B7EE-4649-8ACD-DDE20FBF88BA}"/>
            </a:ext>
          </a:extLst>
        </xdr:cNvPr>
        <xdr:cNvSpPr txBox="1">
          <a:spLocks noChangeArrowheads="1"/>
        </xdr:cNvSpPr>
      </xdr:nvSpPr>
      <xdr:spPr bwMode="auto">
        <a:xfrm>
          <a:off x="2423160" y="60441840"/>
          <a:ext cx="76200" cy="78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192826</xdr:rowOff>
    </xdr:to>
    <xdr:sp macro="" textlink="">
      <xdr:nvSpPr>
        <xdr:cNvPr id="1197" name="Text Box 26">
          <a:extLst>
            <a:ext uri="{FF2B5EF4-FFF2-40B4-BE49-F238E27FC236}">
              <a16:creationId xmlns:a16="http://schemas.microsoft.com/office/drawing/2014/main" id="{7C3AE1CD-417A-4304-8E94-337CD919E2D5}"/>
            </a:ext>
          </a:extLst>
        </xdr:cNvPr>
        <xdr:cNvSpPr txBox="1">
          <a:spLocks noChangeArrowheads="1"/>
        </xdr:cNvSpPr>
      </xdr:nvSpPr>
      <xdr:spPr bwMode="auto">
        <a:xfrm>
          <a:off x="2423160" y="60441840"/>
          <a:ext cx="76200" cy="78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67309</xdr:rowOff>
    </xdr:to>
    <xdr:sp macro="" textlink="">
      <xdr:nvSpPr>
        <xdr:cNvPr id="1198" name="Text Box 8">
          <a:extLst>
            <a:ext uri="{FF2B5EF4-FFF2-40B4-BE49-F238E27FC236}">
              <a16:creationId xmlns:a16="http://schemas.microsoft.com/office/drawing/2014/main" id="{3EEC3F6C-187E-41BB-8359-CF1303923C9A}"/>
            </a:ext>
          </a:extLst>
        </xdr:cNvPr>
        <xdr:cNvSpPr txBox="1">
          <a:spLocks noChangeArrowheads="1"/>
        </xdr:cNvSpPr>
      </xdr:nvSpPr>
      <xdr:spPr bwMode="auto">
        <a:xfrm>
          <a:off x="2423160" y="60441840"/>
          <a:ext cx="76200" cy="65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67309</xdr:rowOff>
    </xdr:to>
    <xdr:sp macro="" textlink="">
      <xdr:nvSpPr>
        <xdr:cNvPr id="1199" name="Text Box 9">
          <a:extLst>
            <a:ext uri="{FF2B5EF4-FFF2-40B4-BE49-F238E27FC236}">
              <a16:creationId xmlns:a16="http://schemas.microsoft.com/office/drawing/2014/main" id="{B8123213-DAC5-4BB0-BAAC-D8C135C37915}"/>
            </a:ext>
          </a:extLst>
        </xdr:cNvPr>
        <xdr:cNvSpPr txBox="1">
          <a:spLocks noChangeArrowheads="1"/>
        </xdr:cNvSpPr>
      </xdr:nvSpPr>
      <xdr:spPr bwMode="auto">
        <a:xfrm>
          <a:off x="2423160" y="60441840"/>
          <a:ext cx="76200" cy="65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67309</xdr:rowOff>
    </xdr:to>
    <xdr:sp macro="" textlink="">
      <xdr:nvSpPr>
        <xdr:cNvPr id="1200" name="Text Box 10">
          <a:extLst>
            <a:ext uri="{FF2B5EF4-FFF2-40B4-BE49-F238E27FC236}">
              <a16:creationId xmlns:a16="http://schemas.microsoft.com/office/drawing/2014/main" id="{29B48F79-BDEF-41BC-B129-BCD80CFC0C2E}"/>
            </a:ext>
          </a:extLst>
        </xdr:cNvPr>
        <xdr:cNvSpPr txBox="1">
          <a:spLocks noChangeArrowheads="1"/>
        </xdr:cNvSpPr>
      </xdr:nvSpPr>
      <xdr:spPr bwMode="auto">
        <a:xfrm>
          <a:off x="2423160" y="60441840"/>
          <a:ext cx="76200" cy="65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57</xdr:row>
      <xdr:rowOff>67309</xdr:rowOff>
    </xdr:to>
    <xdr:sp macro="" textlink="">
      <xdr:nvSpPr>
        <xdr:cNvPr id="1201" name="Text Box 26">
          <a:extLst>
            <a:ext uri="{FF2B5EF4-FFF2-40B4-BE49-F238E27FC236}">
              <a16:creationId xmlns:a16="http://schemas.microsoft.com/office/drawing/2014/main" id="{3C62EA37-1266-40D7-B99A-B2040094261A}"/>
            </a:ext>
          </a:extLst>
        </xdr:cNvPr>
        <xdr:cNvSpPr txBox="1">
          <a:spLocks noChangeArrowheads="1"/>
        </xdr:cNvSpPr>
      </xdr:nvSpPr>
      <xdr:spPr bwMode="auto">
        <a:xfrm>
          <a:off x="2423160" y="60441840"/>
          <a:ext cx="76200" cy="65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2" name="Text Box 197">
          <a:extLst>
            <a:ext uri="{FF2B5EF4-FFF2-40B4-BE49-F238E27FC236}">
              <a16:creationId xmlns:a16="http://schemas.microsoft.com/office/drawing/2014/main" id="{B6367196-3686-4071-AFBE-D1B4F4EDE715}"/>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3" name="Text Box 198">
          <a:extLst>
            <a:ext uri="{FF2B5EF4-FFF2-40B4-BE49-F238E27FC236}">
              <a16:creationId xmlns:a16="http://schemas.microsoft.com/office/drawing/2014/main" id="{A352C19F-1CA2-4D43-8B69-797C57155773}"/>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4" name="Text Box 199">
          <a:extLst>
            <a:ext uri="{FF2B5EF4-FFF2-40B4-BE49-F238E27FC236}">
              <a16:creationId xmlns:a16="http://schemas.microsoft.com/office/drawing/2014/main" id="{AB81388F-C1C2-491A-A325-B49C087DA64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5" name="Text Box 200">
          <a:extLst>
            <a:ext uri="{FF2B5EF4-FFF2-40B4-BE49-F238E27FC236}">
              <a16:creationId xmlns:a16="http://schemas.microsoft.com/office/drawing/2014/main" id="{82431AE2-1C1E-429F-8A49-B55202E4DBAD}"/>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6" name="Text Box 201">
          <a:extLst>
            <a:ext uri="{FF2B5EF4-FFF2-40B4-BE49-F238E27FC236}">
              <a16:creationId xmlns:a16="http://schemas.microsoft.com/office/drawing/2014/main" id="{5BFAD2AD-F051-4FF0-92A2-18408D2227AA}"/>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7" name="Text Box 202">
          <a:extLst>
            <a:ext uri="{FF2B5EF4-FFF2-40B4-BE49-F238E27FC236}">
              <a16:creationId xmlns:a16="http://schemas.microsoft.com/office/drawing/2014/main" id="{E3EAFAF5-4BD5-4289-BD03-934F3E2AA79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8" name="Text Box 203">
          <a:extLst>
            <a:ext uri="{FF2B5EF4-FFF2-40B4-BE49-F238E27FC236}">
              <a16:creationId xmlns:a16="http://schemas.microsoft.com/office/drawing/2014/main" id="{A9E5B75A-567F-46A2-9A89-68F4253C7DD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09" name="Text Box 204">
          <a:extLst>
            <a:ext uri="{FF2B5EF4-FFF2-40B4-BE49-F238E27FC236}">
              <a16:creationId xmlns:a16="http://schemas.microsoft.com/office/drawing/2014/main" id="{C58B7E05-BF36-4AE4-A719-86AF0A9EFEFD}"/>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0" name="Text Box 8">
          <a:extLst>
            <a:ext uri="{FF2B5EF4-FFF2-40B4-BE49-F238E27FC236}">
              <a16:creationId xmlns:a16="http://schemas.microsoft.com/office/drawing/2014/main" id="{C97815C6-7E48-4A4A-8122-A4C67DCFDB4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1" name="Text Box 28">
          <a:extLst>
            <a:ext uri="{FF2B5EF4-FFF2-40B4-BE49-F238E27FC236}">
              <a16:creationId xmlns:a16="http://schemas.microsoft.com/office/drawing/2014/main" id="{BD1C1D85-5169-4803-A509-91F89FEEA66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2" name="Text Box 739">
          <a:extLst>
            <a:ext uri="{FF2B5EF4-FFF2-40B4-BE49-F238E27FC236}">
              <a16:creationId xmlns:a16="http://schemas.microsoft.com/office/drawing/2014/main" id="{68E9C64B-BC15-4AF1-A92A-21C27E3E2A5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3" name="Text Box 740">
          <a:extLst>
            <a:ext uri="{FF2B5EF4-FFF2-40B4-BE49-F238E27FC236}">
              <a16:creationId xmlns:a16="http://schemas.microsoft.com/office/drawing/2014/main" id="{58C08831-7F4C-4971-912B-EE2A0018F049}"/>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4" name="Text Box 741">
          <a:extLst>
            <a:ext uri="{FF2B5EF4-FFF2-40B4-BE49-F238E27FC236}">
              <a16:creationId xmlns:a16="http://schemas.microsoft.com/office/drawing/2014/main" id="{4347C977-2E1D-4263-B4B8-FB5B073EF07A}"/>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5" name="Text Box 742">
          <a:extLst>
            <a:ext uri="{FF2B5EF4-FFF2-40B4-BE49-F238E27FC236}">
              <a16:creationId xmlns:a16="http://schemas.microsoft.com/office/drawing/2014/main" id="{B8830F69-8544-468A-98DB-C2F9791E9F49}"/>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6" name="Text Box 743">
          <a:extLst>
            <a:ext uri="{FF2B5EF4-FFF2-40B4-BE49-F238E27FC236}">
              <a16:creationId xmlns:a16="http://schemas.microsoft.com/office/drawing/2014/main" id="{D52F5C53-F7C6-4F2C-BCD2-6F7BC7E346E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7" name="Text Box 744">
          <a:extLst>
            <a:ext uri="{FF2B5EF4-FFF2-40B4-BE49-F238E27FC236}">
              <a16:creationId xmlns:a16="http://schemas.microsoft.com/office/drawing/2014/main" id="{1E60FA85-609E-4C93-AD00-90C9277D01A7}"/>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8" name="Text Box 745">
          <a:extLst>
            <a:ext uri="{FF2B5EF4-FFF2-40B4-BE49-F238E27FC236}">
              <a16:creationId xmlns:a16="http://schemas.microsoft.com/office/drawing/2014/main" id="{89632756-82A4-465A-A9F5-90F1C0BA4879}"/>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19" name="Text Box 746">
          <a:extLst>
            <a:ext uri="{FF2B5EF4-FFF2-40B4-BE49-F238E27FC236}">
              <a16:creationId xmlns:a16="http://schemas.microsoft.com/office/drawing/2014/main" id="{096392B1-412E-457D-B088-28EF091FEFBB}"/>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20" name="Text Box 747">
          <a:extLst>
            <a:ext uri="{FF2B5EF4-FFF2-40B4-BE49-F238E27FC236}">
              <a16:creationId xmlns:a16="http://schemas.microsoft.com/office/drawing/2014/main" id="{11E2CD88-BA39-4AFA-ACA9-39B808A360E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21" name="Text Box 778">
          <a:extLst>
            <a:ext uri="{FF2B5EF4-FFF2-40B4-BE49-F238E27FC236}">
              <a16:creationId xmlns:a16="http://schemas.microsoft.com/office/drawing/2014/main" id="{3CD921FD-A446-4070-950B-93437A81CD8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54</xdr:row>
      <xdr:rowOff>0</xdr:rowOff>
    </xdr:from>
    <xdr:ext cx="76200" cy="466725"/>
    <xdr:sp macro="" textlink="">
      <xdr:nvSpPr>
        <xdr:cNvPr id="1222" name="Text Box 8">
          <a:extLst>
            <a:ext uri="{FF2B5EF4-FFF2-40B4-BE49-F238E27FC236}">
              <a16:creationId xmlns:a16="http://schemas.microsoft.com/office/drawing/2014/main" id="{0AE96401-757A-4847-A859-679E9318AE52}"/>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23" name="Text Box 9">
          <a:extLst>
            <a:ext uri="{FF2B5EF4-FFF2-40B4-BE49-F238E27FC236}">
              <a16:creationId xmlns:a16="http://schemas.microsoft.com/office/drawing/2014/main" id="{A6C1DB57-0E27-4C7C-94F3-9D9C846FB147}"/>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24" name="Text Box 10">
          <a:extLst>
            <a:ext uri="{FF2B5EF4-FFF2-40B4-BE49-F238E27FC236}">
              <a16:creationId xmlns:a16="http://schemas.microsoft.com/office/drawing/2014/main" id="{D68DDB02-1307-409C-AB3B-1BCBD8BFA6D5}"/>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25" name="Text Box 26">
          <a:extLst>
            <a:ext uri="{FF2B5EF4-FFF2-40B4-BE49-F238E27FC236}">
              <a16:creationId xmlns:a16="http://schemas.microsoft.com/office/drawing/2014/main" id="{307C808F-18D8-452F-84B6-46ADFD23F0FC}"/>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226" name="Text Box 28">
          <a:extLst>
            <a:ext uri="{FF2B5EF4-FFF2-40B4-BE49-F238E27FC236}">
              <a16:creationId xmlns:a16="http://schemas.microsoft.com/office/drawing/2014/main" id="{79E40E97-3FA1-441C-8443-B1B22578F92C}"/>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54</xdr:row>
      <xdr:rowOff>0</xdr:rowOff>
    </xdr:from>
    <xdr:to>
      <xdr:col>2</xdr:col>
      <xdr:colOff>76200</xdr:colOff>
      <xdr:row>54</xdr:row>
      <xdr:rowOff>177800</xdr:rowOff>
    </xdr:to>
    <xdr:sp macro="" textlink="">
      <xdr:nvSpPr>
        <xdr:cNvPr id="1227" name="Text Box 2">
          <a:extLst>
            <a:ext uri="{FF2B5EF4-FFF2-40B4-BE49-F238E27FC236}">
              <a16:creationId xmlns:a16="http://schemas.microsoft.com/office/drawing/2014/main" id="{40331618-1782-4D65-9575-91CC488ED1C4}"/>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28" name="Text Box 3">
          <a:extLst>
            <a:ext uri="{FF2B5EF4-FFF2-40B4-BE49-F238E27FC236}">
              <a16:creationId xmlns:a16="http://schemas.microsoft.com/office/drawing/2014/main" id="{DE0005A6-A4D4-49B0-B95E-3D7A57EC6268}"/>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29" name="Text Box 4">
          <a:extLst>
            <a:ext uri="{FF2B5EF4-FFF2-40B4-BE49-F238E27FC236}">
              <a16:creationId xmlns:a16="http://schemas.microsoft.com/office/drawing/2014/main" id="{25A37754-72E2-40F6-A569-DDC30F83A8A6}"/>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0" name="Text Box 5">
          <a:extLst>
            <a:ext uri="{FF2B5EF4-FFF2-40B4-BE49-F238E27FC236}">
              <a16:creationId xmlns:a16="http://schemas.microsoft.com/office/drawing/2014/main" id="{DDA772B5-C48B-4A8A-BEEC-00E1621B707C}"/>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1" name="Text Box 6">
          <a:extLst>
            <a:ext uri="{FF2B5EF4-FFF2-40B4-BE49-F238E27FC236}">
              <a16:creationId xmlns:a16="http://schemas.microsoft.com/office/drawing/2014/main" id="{B50DAB67-8D4E-40D9-85F5-9446E19A6A2E}"/>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2" name="Text Box 7">
          <a:extLst>
            <a:ext uri="{FF2B5EF4-FFF2-40B4-BE49-F238E27FC236}">
              <a16:creationId xmlns:a16="http://schemas.microsoft.com/office/drawing/2014/main" id="{5BBF56E1-8DFA-4174-8CAF-C8C29AC0C2C9}"/>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33" name="Text Box 8">
          <a:extLst>
            <a:ext uri="{FF2B5EF4-FFF2-40B4-BE49-F238E27FC236}">
              <a16:creationId xmlns:a16="http://schemas.microsoft.com/office/drawing/2014/main" id="{61D5E569-0807-4E1E-B054-5D3DB3197A7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34" name="Text Box 28">
          <a:extLst>
            <a:ext uri="{FF2B5EF4-FFF2-40B4-BE49-F238E27FC236}">
              <a16:creationId xmlns:a16="http://schemas.microsoft.com/office/drawing/2014/main" id="{3D625443-9447-48EF-B271-0AF8AA6869CB}"/>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5" name="Text Box 37">
          <a:extLst>
            <a:ext uri="{FF2B5EF4-FFF2-40B4-BE49-F238E27FC236}">
              <a16:creationId xmlns:a16="http://schemas.microsoft.com/office/drawing/2014/main" id="{AE08453D-50E3-45EC-898B-53F9630118D8}"/>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6" name="Text Box 38">
          <a:extLst>
            <a:ext uri="{FF2B5EF4-FFF2-40B4-BE49-F238E27FC236}">
              <a16:creationId xmlns:a16="http://schemas.microsoft.com/office/drawing/2014/main" id="{1150F58E-6C7E-4457-B840-1EE5C132B805}"/>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37" name="Text Box 39">
          <a:extLst>
            <a:ext uri="{FF2B5EF4-FFF2-40B4-BE49-F238E27FC236}">
              <a16:creationId xmlns:a16="http://schemas.microsoft.com/office/drawing/2014/main" id="{704FC01E-26FD-4D34-A064-7BEE5E1F4FB8}"/>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38" name="Text Box 739">
          <a:extLst>
            <a:ext uri="{FF2B5EF4-FFF2-40B4-BE49-F238E27FC236}">
              <a16:creationId xmlns:a16="http://schemas.microsoft.com/office/drawing/2014/main" id="{25AC948E-DB7C-4000-9850-A14202B6C0F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39" name="Text Box 740">
          <a:extLst>
            <a:ext uri="{FF2B5EF4-FFF2-40B4-BE49-F238E27FC236}">
              <a16:creationId xmlns:a16="http://schemas.microsoft.com/office/drawing/2014/main" id="{B1449736-057E-4CE5-9283-7F2D4D8C4527}"/>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0" name="Text Box 741">
          <a:extLst>
            <a:ext uri="{FF2B5EF4-FFF2-40B4-BE49-F238E27FC236}">
              <a16:creationId xmlns:a16="http://schemas.microsoft.com/office/drawing/2014/main" id="{2B48310E-4222-4F18-866A-77E64622A4E7}"/>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1" name="Text Box 742">
          <a:extLst>
            <a:ext uri="{FF2B5EF4-FFF2-40B4-BE49-F238E27FC236}">
              <a16:creationId xmlns:a16="http://schemas.microsoft.com/office/drawing/2014/main" id="{AFA93AB7-8D65-49C5-BA1D-88719C2CFEF8}"/>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2" name="Text Box 743">
          <a:extLst>
            <a:ext uri="{FF2B5EF4-FFF2-40B4-BE49-F238E27FC236}">
              <a16:creationId xmlns:a16="http://schemas.microsoft.com/office/drawing/2014/main" id="{DD0C48A3-2651-47C3-98BB-E44206B25A5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3" name="Text Box 744">
          <a:extLst>
            <a:ext uri="{FF2B5EF4-FFF2-40B4-BE49-F238E27FC236}">
              <a16:creationId xmlns:a16="http://schemas.microsoft.com/office/drawing/2014/main" id="{8BF4D22C-A9BA-41FE-A7E1-7F377D25230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4" name="Text Box 745">
          <a:extLst>
            <a:ext uri="{FF2B5EF4-FFF2-40B4-BE49-F238E27FC236}">
              <a16:creationId xmlns:a16="http://schemas.microsoft.com/office/drawing/2014/main" id="{839B038F-96EB-45A3-9E5F-652901EA3D5C}"/>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5" name="Text Box 746">
          <a:extLst>
            <a:ext uri="{FF2B5EF4-FFF2-40B4-BE49-F238E27FC236}">
              <a16:creationId xmlns:a16="http://schemas.microsoft.com/office/drawing/2014/main" id="{2AB04127-18CE-42D7-98C8-1BF7BE6252A7}"/>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6" name="Text Box 747">
          <a:extLst>
            <a:ext uri="{FF2B5EF4-FFF2-40B4-BE49-F238E27FC236}">
              <a16:creationId xmlns:a16="http://schemas.microsoft.com/office/drawing/2014/main" id="{EB9BAC2B-40D4-4B9E-B69E-BDB72161EB5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7" name="Text Box 778">
          <a:extLst>
            <a:ext uri="{FF2B5EF4-FFF2-40B4-BE49-F238E27FC236}">
              <a16:creationId xmlns:a16="http://schemas.microsoft.com/office/drawing/2014/main" id="{06348CC7-6DC0-4679-8F5A-D4C8D2904822}"/>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8" name="Text Box 9">
          <a:extLst>
            <a:ext uri="{FF2B5EF4-FFF2-40B4-BE49-F238E27FC236}">
              <a16:creationId xmlns:a16="http://schemas.microsoft.com/office/drawing/2014/main" id="{730C5E24-F63D-4FEC-BC9F-D3784F613A0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49" name="Text Box 10">
          <a:extLst>
            <a:ext uri="{FF2B5EF4-FFF2-40B4-BE49-F238E27FC236}">
              <a16:creationId xmlns:a16="http://schemas.microsoft.com/office/drawing/2014/main" id="{0744AEBE-FC8F-4981-9B10-E93C8BFD6614}"/>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182245</xdr:rowOff>
    </xdr:to>
    <xdr:sp macro="" textlink="">
      <xdr:nvSpPr>
        <xdr:cNvPr id="1250" name="Text Box 26">
          <a:extLst>
            <a:ext uri="{FF2B5EF4-FFF2-40B4-BE49-F238E27FC236}">
              <a16:creationId xmlns:a16="http://schemas.microsoft.com/office/drawing/2014/main" id="{3798C31B-42E2-4928-88F3-270A6878F1E0}"/>
            </a:ext>
          </a:extLst>
        </xdr:cNvPr>
        <xdr:cNvSpPr txBox="1">
          <a:spLocks noChangeArrowheads="1"/>
        </xdr:cNvSpPr>
      </xdr:nvSpPr>
      <xdr:spPr bwMode="auto">
        <a:xfrm>
          <a:off x="2423160" y="6044184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54</xdr:row>
      <xdr:rowOff>177800</xdr:rowOff>
    </xdr:to>
    <xdr:sp macro="" textlink="">
      <xdr:nvSpPr>
        <xdr:cNvPr id="1251" name="Text Box 28">
          <a:extLst>
            <a:ext uri="{FF2B5EF4-FFF2-40B4-BE49-F238E27FC236}">
              <a16:creationId xmlns:a16="http://schemas.microsoft.com/office/drawing/2014/main" id="{D2E0694A-1EEF-464F-A40A-18AEC3C13021}"/>
            </a:ext>
          </a:extLst>
        </xdr:cNvPr>
        <xdr:cNvSpPr txBox="1">
          <a:spLocks noChangeArrowheads="1"/>
        </xdr:cNvSpPr>
      </xdr:nvSpPr>
      <xdr:spPr bwMode="auto">
        <a:xfrm>
          <a:off x="2423160" y="6044184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2" name="Text Box 1">
          <a:extLst>
            <a:ext uri="{FF2B5EF4-FFF2-40B4-BE49-F238E27FC236}">
              <a16:creationId xmlns:a16="http://schemas.microsoft.com/office/drawing/2014/main" id="{ACFDDBA9-4909-42D5-8B8B-56BAFA167929}"/>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3" name="Text Box 2">
          <a:extLst>
            <a:ext uri="{FF2B5EF4-FFF2-40B4-BE49-F238E27FC236}">
              <a16:creationId xmlns:a16="http://schemas.microsoft.com/office/drawing/2014/main" id="{A05DA6EF-A525-428B-9126-17825CB76F3E}"/>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4" name="Text Box 3">
          <a:extLst>
            <a:ext uri="{FF2B5EF4-FFF2-40B4-BE49-F238E27FC236}">
              <a16:creationId xmlns:a16="http://schemas.microsoft.com/office/drawing/2014/main" id="{F847A9CD-9726-4C5F-BE8A-5881AE64758F}"/>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5" name="Text Box 4">
          <a:extLst>
            <a:ext uri="{FF2B5EF4-FFF2-40B4-BE49-F238E27FC236}">
              <a16:creationId xmlns:a16="http://schemas.microsoft.com/office/drawing/2014/main" id="{30518665-5BBF-4929-AD54-039ED3FBA3E1}"/>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6" name="Text Box 5">
          <a:extLst>
            <a:ext uri="{FF2B5EF4-FFF2-40B4-BE49-F238E27FC236}">
              <a16:creationId xmlns:a16="http://schemas.microsoft.com/office/drawing/2014/main" id="{B86E88B2-825B-4F62-89AD-A015220AFC85}"/>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7" name="Text Box 6">
          <a:extLst>
            <a:ext uri="{FF2B5EF4-FFF2-40B4-BE49-F238E27FC236}">
              <a16:creationId xmlns:a16="http://schemas.microsoft.com/office/drawing/2014/main" id="{4AA5DEA1-C40A-44D0-8483-88FD57871D97}"/>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8" name="Text Box 7">
          <a:extLst>
            <a:ext uri="{FF2B5EF4-FFF2-40B4-BE49-F238E27FC236}">
              <a16:creationId xmlns:a16="http://schemas.microsoft.com/office/drawing/2014/main" id="{C011CBD7-AEB1-49B1-A85B-07D50B5F9D4F}"/>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37256</xdr:rowOff>
    </xdr:to>
    <xdr:sp macro="" textlink="">
      <xdr:nvSpPr>
        <xdr:cNvPr id="1259" name="Text Box 8">
          <a:extLst>
            <a:ext uri="{FF2B5EF4-FFF2-40B4-BE49-F238E27FC236}">
              <a16:creationId xmlns:a16="http://schemas.microsoft.com/office/drawing/2014/main" id="{874400C4-2BAB-4C3B-BB28-2573EB156E64}"/>
            </a:ext>
          </a:extLst>
        </xdr:cNvPr>
        <xdr:cNvSpPr txBox="1">
          <a:spLocks noChangeArrowheads="1"/>
        </xdr:cNvSpPr>
      </xdr:nvSpPr>
      <xdr:spPr bwMode="auto">
        <a:xfrm>
          <a:off x="2423160" y="60441840"/>
          <a:ext cx="76200" cy="235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54</xdr:row>
      <xdr:rowOff>0</xdr:rowOff>
    </xdr:from>
    <xdr:ext cx="76200" cy="398145"/>
    <xdr:sp macro="" textlink="">
      <xdr:nvSpPr>
        <xdr:cNvPr id="1260" name="Text Box 8">
          <a:extLst>
            <a:ext uri="{FF2B5EF4-FFF2-40B4-BE49-F238E27FC236}">
              <a16:creationId xmlns:a16="http://schemas.microsoft.com/office/drawing/2014/main" id="{D35E41ED-77D8-43D9-A931-2A77656E5D52}"/>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261" name="Text Box 9">
          <a:extLst>
            <a:ext uri="{FF2B5EF4-FFF2-40B4-BE49-F238E27FC236}">
              <a16:creationId xmlns:a16="http://schemas.microsoft.com/office/drawing/2014/main" id="{5F68EBD4-CB05-42AE-81F5-E9DD79560450}"/>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262" name="Text Box 10">
          <a:extLst>
            <a:ext uri="{FF2B5EF4-FFF2-40B4-BE49-F238E27FC236}">
              <a16:creationId xmlns:a16="http://schemas.microsoft.com/office/drawing/2014/main" id="{AF5DD467-5A03-486A-9998-89C6624903A9}"/>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263" name="Text Box 26">
          <a:extLst>
            <a:ext uri="{FF2B5EF4-FFF2-40B4-BE49-F238E27FC236}">
              <a16:creationId xmlns:a16="http://schemas.microsoft.com/office/drawing/2014/main" id="{F5523B7E-0AB8-4DF4-8385-673A17B30A83}"/>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4" name="Text Box 28">
          <a:extLst>
            <a:ext uri="{FF2B5EF4-FFF2-40B4-BE49-F238E27FC236}">
              <a16:creationId xmlns:a16="http://schemas.microsoft.com/office/drawing/2014/main" id="{5881FCFC-7DCD-4752-92ED-07A9313E1913}"/>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5" name="Text Box 739">
          <a:extLst>
            <a:ext uri="{FF2B5EF4-FFF2-40B4-BE49-F238E27FC236}">
              <a16:creationId xmlns:a16="http://schemas.microsoft.com/office/drawing/2014/main" id="{2D5A4F63-E608-42B9-8DD4-B2202C6F5DA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6" name="Text Box 740">
          <a:extLst>
            <a:ext uri="{FF2B5EF4-FFF2-40B4-BE49-F238E27FC236}">
              <a16:creationId xmlns:a16="http://schemas.microsoft.com/office/drawing/2014/main" id="{DF1C143B-2B1F-4720-9916-04929F84C06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7" name="Text Box 741">
          <a:extLst>
            <a:ext uri="{FF2B5EF4-FFF2-40B4-BE49-F238E27FC236}">
              <a16:creationId xmlns:a16="http://schemas.microsoft.com/office/drawing/2014/main" id="{04B10C31-D61D-45C7-9BD5-472D6B00D03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8" name="Text Box 742">
          <a:extLst>
            <a:ext uri="{FF2B5EF4-FFF2-40B4-BE49-F238E27FC236}">
              <a16:creationId xmlns:a16="http://schemas.microsoft.com/office/drawing/2014/main" id="{5E48316A-599B-4CE9-85AF-4A8C1E6610EB}"/>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69" name="Text Box 743">
          <a:extLst>
            <a:ext uri="{FF2B5EF4-FFF2-40B4-BE49-F238E27FC236}">
              <a16:creationId xmlns:a16="http://schemas.microsoft.com/office/drawing/2014/main" id="{1184D4F3-16D1-4F78-A5EA-59E4FBE64B4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70" name="Text Box 744">
          <a:extLst>
            <a:ext uri="{FF2B5EF4-FFF2-40B4-BE49-F238E27FC236}">
              <a16:creationId xmlns:a16="http://schemas.microsoft.com/office/drawing/2014/main" id="{3EA58E25-A6F0-459C-B675-E79FF9535A5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71" name="Text Box 745">
          <a:extLst>
            <a:ext uri="{FF2B5EF4-FFF2-40B4-BE49-F238E27FC236}">
              <a16:creationId xmlns:a16="http://schemas.microsoft.com/office/drawing/2014/main" id="{5D3EAD9A-53CD-4257-9D66-859D5A78D92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72" name="Text Box 746">
          <a:extLst>
            <a:ext uri="{FF2B5EF4-FFF2-40B4-BE49-F238E27FC236}">
              <a16:creationId xmlns:a16="http://schemas.microsoft.com/office/drawing/2014/main" id="{12CD0F13-A591-404A-98FF-C12EEDA49D27}"/>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73" name="Text Box 747">
          <a:extLst>
            <a:ext uri="{FF2B5EF4-FFF2-40B4-BE49-F238E27FC236}">
              <a16:creationId xmlns:a16="http://schemas.microsoft.com/office/drawing/2014/main" id="{4587FB93-BDFC-42BA-B116-30F25480A28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1274" name="Text Box 773">
          <a:extLst>
            <a:ext uri="{FF2B5EF4-FFF2-40B4-BE49-F238E27FC236}">
              <a16:creationId xmlns:a16="http://schemas.microsoft.com/office/drawing/2014/main" id="{DBC34481-F2E0-4378-A4C0-2D50DB3750E0}"/>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275" name="Text Box 778">
          <a:extLst>
            <a:ext uri="{FF2B5EF4-FFF2-40B4-BE49-F238E27FC236}">
              <a16:creationId xmlns:a16="http://schemas.microsoft.com/office/drawing/2014/main" id="{03C0C765-97D5-4F30-96EF-94812D1779C8}"/>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76" name="Text Box 8">
          <a:extLst>
            <a:ext uri="{FF2B5EF4-FFF2-40B4-BE49-F238E27FC236}">
              <a16:creationId xmlns:a16="http://schemas.microsoft.com/office/drawing/2014/main" id="{6FF64BEC-D006-4725-91B1-4C420F4556BF}"/>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77" name="Text Box 9">
          <a:extLst>
            <a:ext uri="{FF2B5EF4-FFF2-40B4-BE49-F238E27FC236}">
              <a16:creationId xmlns:a16="http://schemas.microsoft.com/office/drawing/2014/main" id="{105728AA-3F5D-4F72-A301-0C6C9A798D3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78" name="Text Box 10">
          <a:extLst>
            <a:ext uri="{FF2B5EF4-FFF2-40B4-BE49-F238E27FC236}">
              <a16:creationId xmlns:a16="http://schemas.microsoft.com/office/drawing/2014/main" id="{F3D99E71-7A6B-4D3C-AC38-150666B4EB1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279" name="Text Box 26">
          <a:extLst>
            <a:ext uri="{FF2B5EF4-FFF2-40B4-BE49-F238E27FC236}">
              <a16:creationId xmlns:a16="http://schemas.microsoft.com/office/drawing/2014/main" id="{8A7C79F6-3C68-4A21-A6F2-A22CFDBAFD0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280" name="Text Box 28">
          <a:extLst>
            <a:ext uri="{FF2B5EF4-FFF2-40B4-BE49-F238E27FC236}">
              <a16:creationId xmlns:a16="http://schemas.microsoft.com/office/drawing/2014/main" id="{F417AFB9-AFE3-4F9F-A230-92DB1DB5A259}"/>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1" name="Text Box 2">
          <a:extLst>
            <a:ext uri="{FF2B5EF4-FFF2-40B4-BE49-F238E27FC236}">
              <a16:creationId xmlns:a16="http://schemas.microsoft.com/office/drawing/2014/main" id="{80A31BD8-80AF-4B91-992F-83206EEFFB22}"/>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2" name="Text Box 3">
          <a:extLst>
            <a:ext uri="{FF2B5EF4-FFF2-40B4-BE49-F238E27FC236}">
              <a16:creationId xmlns:a16="http://schemas.microsoft.com/office/drawing/2014/main" id="{321E3E8B-5C1E-4710-BFFA-013578988CF2}"/>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3" name="Text Box 4">
          <a:extLst>
            <a:ext uri="{FF2B5EF4-FFF2-40B4-BE49-F238E27FC236}">
              <a16:creationId xmlns:a16="http://schemas.microsoft.com/office/drawing/2014/main" id="{E417650A-0440-4297-B0A7-DF15973C338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4" name="Text Box 5">
          <a:extLst>
            <a:ext uri="{FF2B5EF4-FFF2-40B4-BE49-F238E27FC236}">
              <a16:creationId xmlns:a16="http://schemas.microsoft.com/office/drawing/2014/main" id="{1944C391-5229-40BF-A1E5-A1520418EDF6}"/>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5" name="Text Box 6">
          <a:extLst>
            <a:ext uri="{FF2B5EF4-FFF2-40B4-BE49-F238E27FC236}">
              <a16:creationId xmlns:a16="http://schemas.microsoft.com/office/drawing/2014/main" id="{715E31B5-4C78-4250-99D1-336500D4A2C6}"/>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6" name="Text Box 7">
          <a:extLst>
            <a:ext uri="{FF2B5EF4-FFF2-40B4-BE49-F238E27FC236}">
              <a16:creationId xmlns:a16="http://schemas.microsoft.com/office/drawing/2014/main" id="{790AE7D6-770B-46AA-A672-87D6C892038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87" name="Text Box 8">
          <a:extLst>
            <a:ext uri="{FF2B5EF4-FFF2-40B4-BE49-F238E27FC236}">
              <a16:creationId xmlns:a16="http://schemas.microsoft.com/office/drawing/2014/main" id="{BCB11DBA-F264-483A-BB78-0B6267182184}"/>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88" name="Text Box 28">
          <a:extLst>
            <a:ext uri="{FF2B5EF4-FFF2-40B4-BE49-F238E27FC236}">
              <a16:creationId xmlns:a16="http://schemas.microsoft.com/office/drawing/2014/main" id="{DA8454EB-A8EB-4C23-920D-F7C52F95CA59}"/>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89" name="Text Box 37">
          <a:extLst>
            <a:ext uri="{FF2B5EF4-FFF2-40B4-BE49-F238E27FC236}">
              <a16:creationId xmlns:a16="http://schemas.microsoft.com/office/drawing/2014/main" id="{835E80C5-AB83-4E0F-9442-995F31E9124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90" name="Text Box 38">
          <a:extLst>
            <a:ext uri="{FF2B5EF4-FFF2-40B4-BE49-F238E27FC236}">
              <a16:creationId xmlns:a16="http://schemas.microsoft.com/office/drawing/2014/main" id="{A1821AB9-1769-4B07-932A-044981A2C8E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291" name="Text Box 39">
          <a:extLst>
            <a:ext uri="{FF2B5EF4-FFF2-40B4-BE49-F238E27FC236}">
              <a16:creationId xmlns:a16="http://schemas.microsoft.com/office/drawing/2014/main" id="{04AF3366-6251-4227-B05B-D89773BCF26C}"/>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2" name="Text Box 739">
          <a:extLst>
            <a:ext uri="{FF2B5EF4-FFF2-40B4-BE49-F238E27FC236}">
              <a16:creationId xmlns:a16="http://schemas.microsoft.com/office/drawing/2014/main" id="{598B4363-DBDA-4244-91DE-D29179B06A6A}"/>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3" name="Text Box 740">
          <a:extLst>
            <a:ext uri="{FF2B5EF4-FFF2-40B4-BE49-F238E27FC236}">
              <a16:creationId xmlns:a16="http://schemas.microsoft.com/office/drawing/2014/main" id="{54E68247-E034-46A5-8BF7-93E16CA10A80}"/>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4" name="Text Box 741">
          <a:extLst>
            <a:ext uri="{FF2B5EF4-FFF2-40B4-BE49-F238E27FC236}">
              <a16:creationId xmlns:a16="http://schemas.microsoft.com/office/drawing/2014/main" id="{9BFF9151-A746-4036-8388-CE66F2B95E8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5" name="Text Box 742">
          <a:extLst>
            <a:ext uri="{FF2B5EF4-FFF2-40B4-BE49-F238E27FC236}">
              <a16:creationId xmlns:a16="http://schemas.microsoft.com/office/drawing/2014/main" id="{670A64EB-3988-4B1E-9A45-82347150DE79}"/>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6" name="Text Box 743">
          <a:extLst>
            <a:ext uri="{FF2B5EF4-FFF2-40B4-BE49-F238E27FC236}">
              <a16:creationId xmlns:a16="http://schemas.microsoft.com/office/drawing/2014/main" id="{D3C84A82-1219-4AA8-AC73-CD9BAB314B4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7" name="Text Box 744">
          <a:extLst>
            <a:ext uri="{FF2B5EF4-FFF2-40B4-BE49-F238E27FC236}">
              <a16:creationId xmlns:a16="http://schemas.microsoft.com/office/drawing/2014/main" id="{40F4394D-BD46-43F1-8B15-8A7D43452ED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8" name="Text Box 745">
          <a:extLst>
            <a:ext uri="{FF2B5EF4-FFF2-40B4-BE49-F238E27FC236}">
              <a16:creationId xmlns:a16="http://schemas.microsoft.com/office/drawing/2014/main" id="{03F3EF19-5093-4DB3-8406-D0F9BBF1759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299" name="Text Box 746">
          <a:extLst>
            <a:ext uri="{FF2B5EF4-FFF2-40B4-BE49-F238E27FC236}">
              <a16:creationId xmlns:a16="http://schemas.microsoft.com/office/drawing/2014/main" id="{B7F3F5B7-D44A-4689-97D5-B6E898CD5BF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00" name="Text Box 747">
          <a:extLst>
            <a:ext uri="{FF2B5EF4-FFF2-40B4-BE49-F238E27FC236}">
              <a16:creationId xmlns:a16="http://schemas.microsoft.com/office/drawing/2014/main" id="{4123D24C-AE40-43CE-AF20-47DA5782FDCB}"/>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01" name="Text Box 778">
          <a:extLst>
            <a:ext uri="{FF2B5EF4-FFF2-40B4-BE49-F238E27FC236}">
              <a16:creationId xmlns:a16="http://schemas.microsoft.com/office/drawing/2014/main" id="{37C06E83-D2EC-403F-A1F1-965B790C2342}"/>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02" name="Text Box 9">
          <a:extLst>
            <a:ext uri="{FF2B5EF4-FFF2-40B4-BE49-F238E27FC236}">
              <a16:creationId xmlns:a16="http://schemas.microsoft.com/office/drawing/2014/main" id="{CA56C2EC-FBF7-497E-994F-D43F02825257}"/>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03" name="Text Box 10">
          <a:extLst>
            <a:ext uri="{FF2B5EF4-FFF2-40B4-BE49-F238E27FC236}">
              <a16:creationId xmlns:a16="http://schemas.microsoft.com/office/drawing/2014/main" id="{A9F3CE44-493F-47BC-B8D7-B2F2CF51054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04" name="Text Box 26">
          <a:extLst>
            <a:ext uri="{FF2B5EF4-FFF2-40B4-BE49-F238E27FC236}">
              <a16:creationId xmlns:a16="http://schemas.microsoft.com/office/drawing/2014/main" id="{5C7D383D-23B2-4DFA-842B-20CC89CF920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05" name="Text Box 28">
          <a:extLst>
            <a:ext uri="{FF2B5EF4-FFF2-40B4-BE49-F238E27FC236}">
              <a16:creationId xmlns:a16="http://schemas.microsoft.com/office/drawing/2014/main" id="{B6815FC7-A538-4764-B147-DEDDB97E2A04}"/>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06" name="Text Box 8">
          <a:extLst>
            <a:ext uri="{FF2B5EF4-FFF2-40B4-BE49-F238E27FC236}">
              <a16:creationId xmlns:a16="http://schemas.microsoft.com/office/drawing/2014/main" id="{826C98D2-2F91-4575-91C0-F025B8D0198F}"/>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307" name="Text Box 9">
          <a:extLst>
            <a:ext uri="{FF2B5EF4-FFF2-40B4-BE49-F238E27FC236}">
              <a16:creationId xmlns:a16="http://schemas.microsoft.com/office/drawing/2014/main" id="{BDC0F336-B52C-4220-9D9B-B38D0BC3FDB8}"/>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308" name="Text Box 10">
          <a:extLst>
            <a:ext uri="{FF2B5EF4-FFF2-40B4-BE49-F238E27FC236}">
              <a16:creationId xmlns:a16="http://schemas.microsoft.com/office/drawing/2014/main" id="{AC3C14BA-EC62-4F60-9A19-FCE4A1C50B61}"/>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1000"/>
    <xdr:sp macro="" textlink="">
      <xdr:nvSpPr>
        <xdr:cNvPr id="1309" name="Text Box 26">
          <a:extLst>
            <a:ext uri="{FF2B5EF4-FFF2-40B4-BE49-F238E27FC236}">
              <a16:creationId xmlns:a16="http://schemas.microsoft.com/office/drawing/2014/main" id="{28243227-734E-4080-A239-3133B35F96B7}"/>
            </a:ext>
          </a:extLst>
        </xdr:cNvPr>
        <xdr:cNvSpPr txBox="1">
          <a:spLocks noChangeArrowheads="1"/>
        </xdr:cNvSpPr>
      </xdr:nvSpPr>
      <xdr:spPr bwMode="auto">
        <a:xfrm>
          <a:off x="2423160" y="604418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0" name="Text Box 28">
          <a:extLst>
            <a:ext uri="{FF2B5EF4-FFF2-40B4-BE49-F238E27FC236}">
              <a16:creationId xmlns:a16="http://schemas.microsoft.com/office/drawing/2014/main" id="{D13F4468-6F18-41C0-8B1D-D9637950A46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1" name="Text Box 739">
          <a:extLst>
            <a:ext uri="{FF2B5EF4-FFF2-40B4-BE49-F238E27FC236}">
              <a16:creationId xmlns:a16="http://schemas.microsoft.com/office/drawing/2014/main" id="{A680B54E-A306-4253-A487-68FDB20A5535}"/>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2" name="Text Box 740">
          <a:extLst>
            <a:ext uri="{FF2B5EF4-FFF2-40B4-BE49-F238E27FC236}">
              <a16:creationId xmlns:a16="http://schemas.microsoft.com/office/drawing/2014/main" id="{9CEDD3A8-41CB-4915-B30B-A363B6EC890C}"/>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3" name="Text Box 741">
          <a:extLst>
            <a:ext uri="{FF2B5EF4-FFF2-40B4-BE49-F238E27FC236}">
              <a16:creationId xmlns:a16="http://schemas.microsoft.com/office/drawing/2014/main" id="{E376C7C9-985A-4BD5-B65A-9F8180C3A879}"/>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4" name="Text Box 742">
          <a:extLst>
            <a:ext uri="{FF2B5EF4-FFF2-40B4-BE49-F238E27FC236}">
              <a16:creationId xmlns:a16="http://schemas.microsoft.com/office/drawing/2014/main" id="{4D1B33B5-8691-451D-9BBF-A6B06DCF8E3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5" name="Text Box 743">
          <a:extLst>
            <a:ext uri="{FF2B5EF4-FFF2-40B4-BE49-F238E27FC236}">
              <a16:creationId xmlns:a16="http://schemas.microsoft.com/office/drawing/2014/main" id="{6E501879-992C-41D2-981B-326C31DFDF0E}"/>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6" name="Text Box 744">
          <a:extLst>
            <a:ext uri="{FF2B5EF4-FFF2-40B4-BE49-F238E27FC236}">
              <a16:creationId xmlns:a16="http://schemas.microsoft.com/office/drawing/2014/main" id="{28CED671-FD6E-4B81-93DD-5220BC5745E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7" name="Text Box 745">
          <a:extLst>
            <a:ext uri="{FF2B5EF4-FFF2-40B4-BE49-F238E27FC236}">
              <a16:creationId xmlns:a16="http://schemas.microsoft.com/office/drawing/2014/main" id="{AA336624-641C-4837-8EA4-868A8808838A}"/>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8" name="Text Box 746">
          <a:extLst>
            <a:ext uri="{FF2B5EF4-FFF2-40B4-BE49-F238E27FC236}">
              <a16:creationId xmlns:a16="http://schemas.microsoft.com/office/drawing/2014/main" id="{7FE5FAD1-BFE0-49F3-A735-5ED5A6D67DA1}"/>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19" name="Text Box 747">
          <a:extLst>
            <a:ext uri="{FF2B5EF4-FFF2-40B4-BE49-F238E27FC236}">
              <a16:creationId xmlns:a16="http://schemas.microsoft.com/office/drawing/2014/main" id="{734D73DC-9252-44B9-913A-80ABDDD415B0}"/>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382905"/>
    <xdr:sp macro="" textlink="">
      <xdr:nvSpPr>
        <xdr:cNvPr id="1320" name="Text Box 773">
          <a:extLst>
            <a:ext uri="{FF2B5EF4-FFF2-40B4-BE49-F238E27FC236}">
              <a16:creationId xmlns:a16="http://schemas.microsoft.com/office/drawing/2014/main" id="{1300DBC7-1C25-4648-90EB-E0258D938A09}"/>
            </a:ext>
          </a:extLst>
        </xdr:cNvPr>
        <xdr:cNvSpPr txBox="1">
          <a:spLocks noChangeArrowheads="1"/>
        </xdr:cNvSpPr>
      </xdr:nvSpPr>
      <xdr:spPr bwMode="auto">
        <a:xfrm>
          <a:off x="2423160" y="604418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398145"/>
    <xdr:sp macro="" textlink="">
      <xdr:nvSpPr>
        <xdr:cNvPr id="1321" name="Text Box 778">
          <a:extLst>
            <a:ext uri="{FF2B5EF4-FFF2-40B4-BE49-F238E27FC236}">
              <a16:creationId xmlns:a16="http://schemas.microsoft.com/office/drawing/2014/main" id="{722F658F-6B52-4405-A6C1-B06C4EDC26CD}"/>
            </a:ext>
          </a:extLst>
        </xdr:cNvPr>
        <xdr:cNvSpPr txBox="1">
          <a:spLocks noChangeArrowheads="1"/>
        </xdr:cNvSpPr>
      </xdr:nvSpPr>
      <xdr:spPr bwMode="auto">
        <a:xfrm>
          <a:off x="2423160" y="604418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322" name="Text Box 8">
          <a:extLst>
            <a:ext uri="{FF2B5EF4-FFF2-40B4-BE49-F238E27FC236}">
              <a16:creationId xmlns:a16="http://schemas.microsoft.com/office/drawing/2014/main" id="{301FFDA2-B65A-4151-96A8-8C1E46AF8DE6}"/>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323" name="Text Box 9">
          <a:extLst>
            <a:ext uri="{FF2B5EF4-FFF2-40B4-BE49-F238E27FC236}">
              <a16:creationId xmlns:a16="http://schemas.microsoft.com/office/drawing/2014/main" id="{1C6A6C3B-BE0B-407B-847D-9FEA98447698}"/>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324" name="Text Box 10">
          <a:extLst>
            <a:ext uri="{FF2B5EF4-FFF2-40B4-BE49-F238E27FC236}">
              <a16:creationId xmlns:a16="http://schemas.microsoft.com/office/drawing/2014/main" id="{95DCA027-C1A6-4F7F-9F71-179E7B46DCB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466725"/>
    <xdr:sp macro="" textlink="">
      <xdr:nvSpPr>
        <xdr:cNvPr id="1325" name="Text Box 26">
          <a:extLst>
            <a:ext uri="{FF2B5EF4-FFF2-40B4-BE49-F238E27FC236}">
              <a16:creationId xmlns:a16="http://schemas.microsoft.com/office/drawing/2014/main" id="{1DF1AE63-A171-4E29-B21C-14A804DF7074}"/>
            </a:ext>
          </a:extLst>
        </xdr:cNvPr>
        <xdr:cNvSpPr txBox="1">
          <a:spLocks noChangeArrowheads="1"/>
        </xdr:cNvSpPr>
      </xdr:nvSpPr>
      <xdr:spPr bwMode="auto">
        <a:xfrm>
          <a:off x="2423160" y="6044184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009650"/>
    <xdr:sp macro="" textlink="">
      <xdr:nvSpPr>
        <xdr:cNvPr id="1326" name="Text Box 28">
          <a:extLst>
            <a:ext uri="{FF2B5EF4-FFF2-40B4-BE49-F238E27FC236}">
              <a16:creationId xmlns:a16="http://schemas.microsoft.com/office/drawing/2014/main" id="{B94CCF41-9B71-497C-909F-081ACD95EA6D}"/>
            </a:ext>
          </a:extLst>
        </xdr:cNvPr>
        <xdr:cNvSpPr txBox="1">
          <a:spLocks noChangeArrowheads="1"/>
        </xdr:cNvSpPr>
      </xdr:nvSpPr>
      <xdr:spPr bwMode="auto">
        <a:xfrm>
          <a:off x="2423160" y="6044184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27" name="Text Box 2">
          <a:extLst>
            <a:ext uri="{FF2B5EF4-FFF2-40B4-BE49-F238E27FC236}">
              <a16:creationId xmlns:a16="http://schemas.microsoft.com/office/drawing/2014/main" id="{BB468BCA-F0A2-4B14-BA98-F735C048BC9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28" name="Text Box 3">
          <a:extLst>
            <a:ext uri="{FF2B5EF4-FFF2-40B4-BE49-F238E27FC236}">
              <a16:creationId xmlns:a16="http://schemas.microsoft.com/office/drawing/2014/main" id="{76611B92-FF83-4347-82E8-D45E80DD054A}"/>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29" name="Text Box 4">
          <a:extLst>
            <a:ext uri="{FF2B5EF4-FFF2-40B4-BE49-F238E27FC236}">
              <a16:creationId xmlns:a16="http://schemas.microsoft.com/office/drawing/2014/main" id="{6C8A8506-C348-43B4-87E3-D9031DB54039}"/>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0" name="Text Box 5">
          <a:extLst>
            <a:ext uri="{FF2B5EF4-FFF2-40B4-BE49-F238E27FC236}">
              <a16:creationId xmlns:a16="http://schemas.microsoft.com/office/drawing/2014/main" id="{AEDFAD26-883C-4C34-BD78-1EA7BDDA6EDE}"/>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1" name="Text Box 6">
          <a:extLst>
            <a:ext uri="{FF2B5EF4-FFF2-40B4-BE49-F238E27FC236}">
              <a16:creationId xmlns:a16="http://schemas.microsoft.com/office/drawing/2014/main" id="{6929A4F4-D98B-491A-970D-F7602F4A6E3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2" name="Text Box 7">
          <a:extLst>
            <a:ext uri="{FF2B5EF4-FFF2-40B4-BE49-F238E27FC236}">
              <a16:creationId xmlns:a16="http://schemas.microsoft.com/office/drawing/2014/main" id="{3E02B3A7-3E55-434B-8E05-6577A9DE8F78}"/>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33" name="Text Box 8">
          <a:extLst>
            <a:ext uri="{FF2B5EF4-FFF2-40B4-BE49-F238E27FC236}">
              <a16:creationId xmlns:a16="http://schemas.microsoft.com/office/drawing/2014/main" id="{7F952101-EEBA-4A02-88A3-DA421424C56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34" name="Text Box 28">
          <a:extLst>
            <a:ext uri="{FF2B5EF4-FFF2-40B4-BE49-F238E27FC236}">
              <a16:creationId xmlns:a16="http://schemas.microsoft.com/office/drawing/2014/main" id="{80A63FBD-E7E1-4CEA-A64A-6A1FA3A4B0E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5" name="Text Box 37">
          <a:extLst>
            <a:ext uri="{FF2B5EF4-FFF2-40B4-BE49-F238E27FC236}">
              <a16:creationId xmlns:a16="http://schemas.microsoft.com/office/drawing/2014/main" id="{D75C24F4-5C74-4EDC-B7C4-17C0A5F6268B}"/>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6" name="Text Box 38">
          <a:extLst>
            <a:ext uri="{FF2B5EF4-FFF2-40B4-BE49-F238E27FC236}">
              <a16:creationId xmlns:a16="http://schemas.microsoft.com/office/drawing/2014/main" id="{F6EB7B17-68B9-4B77-99FE-5F8BEDE2DF05}"/>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37" name="Text Box 39">
          <a:extLst>
            <a:ext uri="{FF2B5EF4-FFF2-40B4-BE49-F238E27FC236}">
              <a16:creationId xmlns:a16="http://schemas.microsoft.com/office/drawing/2014/main" id="{7B9E1580-FF16-4B83-9C88-EC6FE0951B97}"/>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38" name="Text Box 739">
          <a:extLst>
            <a:ext uri="{FF2B5EF4-FFF2-40B4-BE49-F238E27FC236}">
              <a16:creationId xmlns:a16="http://schemas.microsoft.com/office/drawing/2014/main" id="{D9051C73-E20A-4062-B773-8FC9380F03B8}"/>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39" name="Text Box 740">
          <a:extLst>
            <a:ext uri="{FF2B5EF4-FFF2-40B4-BE49-F238E27FC236}">
              <a16:creationId xmlns:a16="http://schemas.microsoft.com/office/drawing/2014/main" id="{7A86187C-97A7-47E5-B3BB-6F4CFA3C814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0" name="Text Box 741">
          <a:extLst>
            <a:ext uri="{FF2B5EF4-FFF2-40B4-BE49-F238E27FC236}">
              <a16:creationId xmlns:a16="http://schemas.microsoft.com/office/drawing/2014/main" id="{436D6ECE-AE55-4CF4-8D83-A0C8703C0A31}"/>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1" name="Text Box 742">
          <a:extLst>
            <a:ext uri="{FF2B5EF4-FFF2-40B4-BE49-F238E27FC236}">
              <a16:creationId xmlns:a16="http://schemas.microsoft.com/office/drawing/2014/main" id="{B49AA11F-EADF-4B8C-B071-D4C6EA0C9E9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2" name="Text Box 743">
          <a:extLst>
            <a:ext uri="{FF2B5EF4-FFF2-40B4-BE49-F238E27FC236}">
              <a16:creationId xmlns:a16="http://schemas.microsoft.com/office/drawing/2014/main" id="{577B1943-3BE4-4BBD-BE44-2A37A1093CF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3" name="Text Box 744">
          <a:extLst>
            <a:ext uri="{FF2B5EF4-FFF2-40B4-BE49-F238E27FC236}">
              <a16:creationId xmlns:a16="http://schemas.microsoft.com/office/drawing/2014/main" id="{B4E81AF7-0A73-49A8-84B9-F7A6F43BBB7D}"/>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4" name="Text Box 745">
          <a:extLst>
            <a:ext uri="{FF2B5EF4-FFF2-40B4-BE49-F238E27FC236}">
              <a16:creationId xmlns:a16="http://schemas.microsoft.com/office/drawing/2014/main" id="{27D61936-1937-422A-BF09-BEB6814B068C}"/>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5" name="Text Box 746">
          <a:extLst>
            <a:ext uri="{FF2B5EF4-FFF2-40B4-BE49-F238E27FC236}">
              <a16:creationId xmlns:a16="http://schemas.microsoft.com/office/drawing/2014/main" id="{9B628BCD-F6E2-4389-A5B3-D802CB393A8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6" name="Text Box 747">
          <a:extLst>
            <a:ext uri="{FF2B5EF4-FFF2-40B4-BE49-F238E27FC236}">
              <a16:creationId xmlns:a16="http://schemas.microsoft.com/office/drawing/2014/main" id="{7CC65F22-22DD-485D-B463-6C5C9EA36E9E}"/>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7" name="Text Box 778">
          <a:extLst>
            <a:ext uri="{FF2B5EF4-FFF2-40B4-BE49-F238E27FC236}">
              <a16:creationId xmlns:a16="http://schemas.microsoft.com/office/drawing/2014/main" id="{9DBA90C2-3B76-4D6A-927C-6E8E8B7AC016}"/>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8" name="Text Box 9">
          <a:extLst>
            <a:ext uri="{FF2B5EF4-FFF2-40B4-BE49-F238E27FC236}">
              <a16:creationId xmlns:a16="http://schemas.microsoft.com/office/drawing/2014/main" id="{50060D9A-1A45-4693-AB10-501D52C709A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49" name="Text Box 10">
          <a:extLst>
            <a:ext uri="{FF2B5EF4-FFF2-40B4-BE49-F238E27FC236}">
              <a16:creationId xmlns:a16="http://schemas.microsoft.com/office/drawing/2014/main" id="{5C05A8B7-4CD5-4498-9032-DEA006BC4395}"/>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6690"/>
    <xdr:sp macro="" textlink="">
      <xdr:nvSpPr>
        <xdr:cNvPr id="1350" name="Text Box 26">
          <a:extLst>
            <a:ext uri="{FF2B5EF4-FFF2-40B4-BE49-F238E27FC236}">
              <a16:creationId xmlns:a16="http://schemas.microsoft.com/office/drawing/2014/main" id="{0AE35A04-DB3B-4BBE-8FBA-4DA52D35C79F}"/>
            </a:ext>
          </a:extLst>
        </xdr:cNvPr>
        <xdr:cNvSpPr txBox="1">
          <a:spLocks noChangeArrowheads="1"/>
        </xdr:cNvSpPr>
      </xdr:nvSpPr>
      <xdr:spPr bwMode="auto">
        <a:xfrm>
          <a:off x="2423160" y="6044184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54</xdr:row>
      <xdr:rowOff>0</xdr:rowOff>
    </xdr:from>
    <xdr:ext cx="76200" cy="188595"/>
    <xdr:sp macro="" textlink="">
      <xdr:nvSpPr>
        <xdr:cNvPr id="1351" name="Text Box 28">
          <a:extLst>
            <a:ext uri="{FF2B5EF4-FFF2-40B4-BE49-F238E27FC236}">
              <a16:creationId xmlns:a16="http://schemas.microsoft.com/office/drawing/2014/main" id="{95B9BE51-7F09-4F96-A10F-8C593DCB3C4D}"/>
            </a:ext>
          </a:extLst>
        </xdr:cNvPr>
        <xdr:cNvSpPr txBox="1">
          <a:spLocks noChangeArrowheads="1"/>
        </xdr:cNvSpPr>
      </xdr:nvSpPr>
      <xdr:spPr bwMode="auto">
        <a:xfrm>
          <a:off x="2423160" y="6044184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52" name="Text Box 20">
          <a:extLst>
            <a:ext uri="{FF2B5EF4-FFF2-40B4-BE49-F238E27FC236}">
              <a16:creationId xmlns:a16="http://schemas.microsoft.com/office/drawing/2014/main" id="{7B3C063C-44AE-48A0-8E8E-7A9A708C365E}"/>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3" name="Text Box 121">
          <a:extLst>
            <a:ext uri="{FF2B5EF4-FFF2-40B4-BE49-F238E27FC236}">
              <a16:creationId xmlns:a16="http://schemas.microsoft.com/office/drawing/2014/main" id="{210C2FC6-EB2D-44F9-9821-147D6F4A14C8}"/>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4" name="Text Box 134">
          <a:extLst>
            <a:ext uri="{FF2B5EF4-FFF2-40B4-BE49-F238E27FC236}">
              <a16:creationId xmlns:a16="http://schemas.microsoft.com/office/drawing/2014/main" id="{512CD068-13B7-45D9-A70E-A468C782DD6F}"/>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5" name="Text Box 121">
          <a:extLst>
            <a:ext uri="{FF2B5EF4-FFF2-40B4-BE49-F238E27FC236}">
              <a16:creationId xmlns:a16="http://schemas.microsoft.com/office/drawing/2014/main" id="{BA724C1E-C519-457E-B060-BCBC632A42A0}"/>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6" name="Text Box 358">
          <a:extLst>
            <a:ext uri="{FF2B5EF4-FFF2-40B4-BE49-F238E27FC236}">
              <a16:creationId xmlns:a16="http://schemas.microsoft.com/office/drawing/2014/main" id="{E348292C-38B2-4CE9-8EA9-CC9131AE4AF0}"/>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7" name="Text Box 359">
          <a:extLst>
            <a:ext uri="{FF2B5EF4-FFF2-40B4-BE49-F238E27FC236}">
              <a16:creationId xmlns:a16="http://schemas.microsoft.com/office/drawing/2014/main" id="{E16ACFD4-25E8-4B54-B5F2-F1D7AAE7E32B}"/>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428625"/>
    <xdr:sp macro="" textlink="">
      <xdr:nvSpPr>
        <xdr:cNvPr id="1358" name="Text Box 361">
          <a:extLst>
            <a:ext uri="{FF2B5EF4-FFF2-40B4-BE49-F238E27FC236}">
              <a16:creationId xmlns:a16="http://schemas.microsoft.com/office/drawing/2014/main" id="{F460892E-67EC-4E87-A6B6-C7525F7EB0F7}"/>
            </a:ext>
          </a:extLst>
        </xdr:cNvPr>
        <xdr:cNvSpPr txBox="1">
          <a:spLocks noChangeArrowheads="1"/>
        </xdr:cNvSpPr>
      </xdr:nvSpPr>
      <xdr:spPr bwMode="auto">
        <a:xfrm>
          <a:off x="2423160" y="5233416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59" name="Text Box 1">
          <a:extLst>
            <a:ext uri="{FF2B5EF4-FFF2-40B4-BE49-F238E27FC236}">
              <a16:creationId xmlns:a16="http://schemas.microsoft.com/office/drawing/2014/main" id="{40632300-81B4-48CA-8C52-A45CE54622C0}"/>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0" name="Text Box 2">
          <a:extLst>
            <a:ext uri="{FF2B5EF4-FFF2-40B4-BE49-F238E27FC236}">
              <a16:creationId xmlns:a16="http://schemas.microsoft.com/office/drawing/2014/main" id="{7E8399B1-AEDB-407D-9DFD-A02D7F0D9BDD}"/>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1" name="Text Box 3">
          <a:extLst>
            <a:ext uri="{FF2B5EF4-FFF2-40B4-BE49-F238E27FC236}">
              <a16:creationId xmlns:a16="http://schemas.microsoft.com/office/drawing/2014/main" id="{4FC116C1-29D1-4AF8-9414-912443FFD4E6}"/>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2" name="Text Box 4">
          <a:extLst>
            <a:ext uri="{FF2B5EF4-FFF2-40B4-BE49-F238E27FC236}">
              <a16:creationId xmlns:a16="http://schemas.microsoft.com/office/drawing/2014/main" id="{81595202-94B5-4B3E-AC4C-F9C5563686A3}"/>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3" name="Text Box 5">
          <a:extLst>
            <a:ext uri="{FF2B5EF4-FFF2-40B4-BE49-F238E27FC236}">
              <a16:creationId xmlns:a16="http://schemas.microsoft.com/office/drawing/2014/main" id="{68FBB1BF-DB56-454D-858F-4B27C6441E4E}"/>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4" name="Text Box 6">
          <a:extLst>
            <a:ext uri="{FF2B5EF4-FFF2-40B4-BE49-F238E27FC236}">
              <a16:creationId xmlns:a16="http://schemas.microsoft.com/office/drawing/2014/main" id="{34ABBF95-F573-49E1-A2EB-C2EB301672CF}"/>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5" name="Text Box 7">
          <a:extLst>
            <a:ext uri="{FF2B5EF4-FFF2-40B4-BE49-F238E27FC236}">
              <a16:creationId xmlns:a16="http://schemas.microsoft.com/office/drawing/2014/main" id="{497EEF47-89A5-4F75-9D04-9120016D4EFE}"/>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61925"/>
    <xdr:sp macro="" textlink="">
      <xdr:nvSpPr>
        <xdr:cNvPr id="1366" name="Text Box 8">
          <a:extLst>
            <a:ext uri="{FF2B5EF4-FFF2-40B4-BE49-F238E27FC236}">
              <a16:creationId xmlns:a16="http://schemas.microsoft.com/office/drawing/2014/main" id="{80081EE9-D88B-4C96-9106-E8436510348A}"/>
            </a:ext>
          </a:extLst>
        </xdr:cNvPr>
        <xdr:cNvSpPr txBox="1">
          <a:spLocks noChangeArrowheads="1"/>
        </xdr:cNvSpPr>
      </xdr:nvSpPr>
      <xdr:spPr bwMode="auto">
        <a:xfrm>
          <a:off x="2423160" y="5233416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67" name="Text Box 1">
          <a:extLst>
            <a:ext uri="{FF2B5EF4-FFF2-40B4-BE49-F238E27FC236}">
              <a16:creationId xmlns:a16="http://schemas.microsoft.com/office/drawing/2014/main" id="{CFAEA37A-B3B6-4661-9F12-7F565770CFB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68" name="Text Box 2">
          <a:extLst>
            <a:ext uri="{FF2B5EF4-FFF2-40B4-BE49-F238E27FC236}">
              <a16:creationId xmlns:a16="http://schemas.microsoft.com/office/drawing/2014/main" id="{0FCB751A-9CC9-4882-A233-37A506E819D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69" name="Text Box 3">
          <a:extLst>
            <a:ext uri="{FF2B5EF4-FFF2-40B4-BE49-F238E27FC236}">
              <a16:creationId xmlns:a16="http://schemas.microsoft.com/office/drawing/2014/main" id="{DC57B6F2-4159-4197-9753-D3B91B3D9BF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0" name="Text Box 4">
          <a:extLst>
            <a:ext uri="{FF2B5EF4-FFF2-40B4-BE49-F238E27FC236}">
              <a16:creationId xmlns:a16="http://schemas.microsoft.com/office/drawing/2014/main" id="{91C4AC05-F812-41F1-BDF7-9FE72D647FA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1" name="Text Box 5">
          <a:extLst>
            <a:ext uri="{FF2B5EF4-FFF2-40B4-BE49-F238E27FC236}">
              <a16:creationId xmlns:a16="http://schemas.microsoft.com/office/drawing/2014/main" id="{066662A1-557C-47BD-A7F6-F39BB2BF8DD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2" name="Text Box 6">
          <a:extLst>
            <a:ext uri="{FF2B5EF4-FFF2-40B4-BE49-F238E27FC236}">
              <a16:creationId xmlns:a16="http://schemas.microsoft.com/office/drawing/2014/main" id="{682EC7EA-B63F-4E40-B5D1-E5D9F5D6303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3" name="Text Box 7">
          <a:extLst>
            <a:ext uri="{FF2B5EF4-FFF2-40B4-BE49-F238E27FC236}">
              <a16:creationId xmlns:a16="http://schemas.microsoft.com/office/drawing/2014/main" id="{A7B875E6-018C-438A-8309-596C3A18096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4" name="Text Box 8">
          <a:extLst>
            <a:ext uri="{FF2B5EF4-FFF2-40B4-BE49-F238E27FC236}">
              <a16:creationId xmlns:a16="http://schemas.microsoft.com/office/drawing/2014/main" id="{8265774E-58A3-4E9C-BDC7-91F8E52240D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5" name="Text Box 9">
          <a:extLst>
            <a:ext uri="{FF2B5EF4-FFF2-40B4-BE49-F238E27FC236}">
              <a16:creationId xmlns:a16="http://schemas.microsoft.com/office/drawing/2014/main" id="{82178715-0BC4-48FE-BF9F-BF3BFF1CE0C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6" name="Text Box 10">
          <a:extLst>
            <a:ext uri="{FF2B5EF4-FFF2-40B4-BE49-F238E27FC236}">
              <a16:creationId xmlns:a16="http://schemas.microsoft.com/office/drawing/2014/main" id="{2EA75B88-237F-46B9-80E3-2849F11743D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7" name="Text Box 11">
          <a:extLst>
            <a:ext uri="{FF2B5EF4-FFF2-40B4-BE49-F238E27FC236}">
              <a16:creationId xmlns:a16="http://schemas.microsoft.com/office/drawing/2014/main" id="{35D84837-FA74-4799-AC3D-7D29473E27E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8" name="Text Box 12">
          <a:extLst>
            <a:ext uri="{FF2B5EF4-FFF2-40B4-BE49-F238E27FC236}">
              <a16:creationId xmlns:a16="http://schemas.microsoft.com/office/drawing/2014/main" id="{8FF4547A-0491-418E-A804-2ECEF482918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79" name="Text Box 13">
          <a:extLst>
            <a:ext uri="{FF2B5EF4-FFF2-40B4-BE49-F238E27FC236}">
              <a16:creationId xmlns:a16="http://schemas.microsoft.com/office/drawing/2014/main" id="{6DED1710-19D8-41A3-9305-5377971F7A9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0" name="Text Box 14">
          <a:extLst>
            <a:ext uri="{FF2B5EF4-FFF2-40B4-BE49-F238E27FC236}">
              <a16:creationId xmlns:a16="http://schemas.microsoft.com/office/drawing/2014/main" id="{E5FC540C-5D2F-4DB7-A921-BDD2AA1C5A2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1" name="Text Box 15">
          <a:extLst>
            <a:ext uri="{FF2B5EF4-FFF2-40B4-BE49-F238E27FC236}">
              <a16:creationId xmlns:a16="http://schemas.microsoft.com/office/drawing/2014/main" id="{E7B6974E-FEED-4252-9844-FF7531A2AB8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2" name="Text Box 16">
          <a:extLst>
            <a:ext uri="{FF2B5EF4-FFF2-40B4-BE49-F238E27FC236}">
              <a16:creationId xmlns:a16="http://schemas.microsoft.com/office/drawing/2014/main" id="{D676B1B2-563C-49A5-8D57-240DC5CDB4C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3" name="Text Box 17">
          <a:extLst>
            <a:ext uri="{FF2B5EF4-FFF2-40B4-BE49-F238E27FC236}">
              <a16:creationId xmlns:a16="http://schemas.microsoft.com/office/drawing/2014/main" id="{86270CD3-F1C7-4C8F-A32F-78065E3914C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4" name="Text Box 18">
          <a:extLst>
            <a:ext uri="{FF2B5EF4-FFF2-40B4-BE49-F238E27FC236}">
              <a16:creationId xmlns:a16="http://schemas.microsoft.com/office/drawing/2014/main" id="{2331A9A1-AE57-471C-A360-329610FA359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5" name="Text Box 19">
          <a:extLst>
            <a:ext uri="{FF2B5EF4-FFF2-40B4-BE49-F238E27FC236}">
              <a16:creationId xmlns:a16="http://schemas.microsoft.com/office/drawing/2014/main" id="{115565F3-B04E-4E4B-999A-9372819B364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6" name="Text Box 20">
          <a:extLst>
            <a:ext uri="{FF2B5EF4-FFF2-40B4-BE49-F238E27FC236}">
              <a16:creationId xmlns:a16="http://schemas.microsoft.com/office/drawing/2014/main" id="{55661E07-5B59-44E3-B7CE-072C8BF908B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7" name="Text Box 21">
          <a:extLst>
            <a:ext uri="{FF2B5EF4-FFF2-40B4-BE49-F238E27FC236}">
              <a16:creationId xmlns:a16="http://schemas.microsoft.com/office/drawing/2014/main" id="{CC174208-935E-4D9D-9807-3F56557D27C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8" name="Text Box 22">
          <a:extLst>
            <a:ext uri="{FF2B5EF4-FFF2-40B4-BE49-F238E27FC236}">
              <a16:creationId xmlns:a16="http://schemas.microsoft.com/office/drawing/2014/main" id="{7F1E309D-92A3-459F-BE24-D357FA5200F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89" name="Text Box 23">
          <a:extLst>
            <a:ext uri="{FF2B5EF4-FFF2-40B4-BE49-F238E27FC236}">
              <a16:creationId xmlns:a16="http://schemas.microsoft.com/office/drawing/2014/main" id="{A152BB64-5028-4C8C-A99B-A1F46B5E646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0" name="Text Box 24">
          <a:extLst>
            <a:ext uri="{FF2B5EF4-FFF2-40B4-BE49-F238E27FC236}">
              <a16:creationId xmlns:a16="http://schemas.microsoft.com/office/drawing/2014/main" id="{787FCAE3-FF59-4DEB-99A8-85D3ECC789A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1" name="Text Box 25">
          <a:extLst>
            <a:ext uri="{FF2B5EF4-FFF2-40B4-BE49-F238E27FC236}">
              <a16:creationId xmlns:a16="http://schemas.microsoft.com/office/drawing/2014/main" id="{84E829DE-D956-48C8-B542-9966285545C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2" name="Text Box 26">
          <a:extLst>
            <a:ext uri="{FF2B5EF4-FFF2-40B4-BE49-F238E27FC236}">
              <a16:creationId xmlns:a16="http://schemas.microsoft.com/office/drawing/2014/main" id="{9FE20C2C-3E93-4BF6-9CD6-1B245807DBC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3" name="Text Box 27">
          <a:extLst>
            <a:ext uri="{FF2B5EF4-FFF2-40B4-BE49-F238E27FC236}">
              <a16:creationId xmlns:a16="http://schemas.microsoft.com/office/drawing/2014/main" id="{F4172BEF-CE2F-4E28-8630-D342CC56544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4" name="Text Box 28">
          <a:extLst>
            <a:ext uri="{FF2B5EF4-FFF2-40B4-BE49-F238E27FC236}">
              <a16:creationId xmlns:a16="http://schemas.microsoft.com/office/drawing/2014/main" id="{2E347E24-2A4F-4415-8914-B7F628C3E1F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5" name="Text Box 29">
          <a:extLst>
            <a:ext uri="{FF2B5EF4-FFF2-40B4-BE49-F238E27FC236}">
              <a16:creationId xmlns:a16="http://schemas.microsoft.com/office/drawing/2014/main" id="{DF31DC2C-70C2-4D76-8AEA-CEB25D38610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6" name="Text Box 30">
          <a:extLst>
            <a:ext uri="{FF2B5EF4-FFF2-40B4-BE49-F238E27FC236}">
              <a16:creationId xmlns:a16="http://schemas.microsoft.com/office/drawing/2014/main" id="{CF78C4FB-A9F2-4370-AE8A-19D204BF591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7" name="Text Box 31">
          <a:extLst>
            <a:ext uri="{FF2B5EF4-FFF2-40B4-BE49-F238E27FC236}">
              <a16:creationId xmlns:a16="http://schemas.microsoft.com/office/drawing/2014/main" id="{15782A53-0DA5-4A84-9C95-F5A2CBCE0EC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8" name="Text Box 32">
          <a:extLst>
            <a:ext uri="{FF2B5EF4-FFF2-40B4-BE49-F238E27FC236}">
              <a16:creationId xmlns:a16="http://schemas.microsoft.com/office/drawing/2014/main" id="{804F77A5-3FD8-4948-BF47-C755C448BE9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399" name="Text Box 33">
          <a:extLst>
            <a:ext uri="{FF2B5EF4-FFF2-40B4-BE49-F238E27FC236}">
              <a16:creationId xmlns:a16="http://schemas.microsoft.com/office/drawing/2014/main" id="{C69C9422-CB61-4299-974B-F680D834247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0" name="Text Box 34">
          <a:extLst>
            <a:ext uri="{FF2B5EF4-FFF2-40B4-BE49-F238E27FC236}">
              <a16:creationId xmlns:a16="http://schemas.microsoft.com/office/drawing/2014/main" id="{83C0A410-23D8-4B9D-A0E1-A28D3845497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1" name="Text Box 35">
          <a:extLst>
            <a:ext uri="{FF2B5EF4-FFF2-40B4-BE49-F238E27FC236}">
              <a16:creationId xmlns:a16="http://schemas.microsoft.com/office/drawing/2014/main" id="{5BEBB642-8D31-46E7-A3B0-D1EC5361DD5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2" name="Text Box 36">
          <a:extLst>
            <a:ext uri="{FF2B5EF4-FFF2-40B4-BE49-F238E27FC236}">
              <a16:creationId xmlns:a16="http://schemas.microsoft.com/office/drawing/2014/main" id="{452AD34F-C64B-48A1-9859-6568F67302D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3" name="Text Box 37">
          <a:extLst>
            <a:ext uri="{FF2B5EF4-FFF2-40B4-BE49-F238E27FC236}">
              <a16:creationId xmlns:a16="http://schemas.microsoft.com/office/drawing/2014/main" id="{B57ABDE2-3B7C-4D8D-8BC0-2266377ECEA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4" name="Text Box 38">
          <a:extLst>
            <a:ext uri="{FF2B5EF4-FFF2-40B4-BE49-F238E27FC236}">
              <a16:creationId xmlns:a16="http://schemas.microsoft.com/office/drawing/2014/main" id="{11249D8A-6E38-4149-95D3-6618A3843D7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5" name="Text Box 39">
          <a:extLst>
            <a:ext uri="{FF2B5EF4-FFF2-40B4-BE49-F238E27FC236}">
              <a16:creationId xmlns:a16="http://schemas.microsoft.com/office/drawing/2014/main" id="{3CB0F72F-7253-4C3B-AFB4-A1E4E73B061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6" name="Text Box 40">
          <a:extLst>
            <a:ext uri="{FF2B5EF4-FFF2-40B4-BE49-F238E27FC236}">
              <a16:creationId xmlns:a16="http://schemas.microsoft.com/office/drawing/2014/main" id="{C0B432FF-61CC-43FE-989F-7F45D9C22C4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7" name="Text Box 41">
          <a:extLst>
            <a:ext uri="{FF2B5EF4-FFF2-40B4-BE49-F238E27FC236}">
              <a16:creationId xmlns:a16="http://schemas.microsoft.com/office/drawing/2014/main" id="{685417E8-AA59-42D9-9A35-9C13F27DC42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8" name="Text Box 42">
          <a:extLst>
            <a:ext uri="{FF2B5EF4-FFF2-40B4-BE49-F238E27FC236}">
              <a16:creationId xmlns:a16="http://schemas.microsoft.com/office/drawing/2014/main" id="{71FD36AA-7FE8-4701-B899-3C8DB612BA3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09" name="Text Box 43">
          <a:extLst>
            <a:ext uri="{FF2B5EF4-FFF2-40B4-BE49-F238E27FC236}">
              <a16:creationId xmlns:a16="http://schemas.microsoft.com/office/drawing/2014/main" id="{80CFC73D-4417-436E-94CB-6CE0B0F7D95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0" name="Text Box 44">
          <a:extLst>
            <a:ext uri="{FF2B5EF4-FFF2-40B4-BE49-F238E27FC236}">
              <a16:creationId xmlns:a16="http://schemas.microsoft.com/office/drawing/2014/main" id="{B636B1F7-2E59-4D2E-A275-FCAD2D36A1E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1" name="Text Box 45">
          <a:extLst>
            <a:ext uri="{FF2B5EF4-FFF2-40B4-BE49-F238E27FC236}">
              <a16:creationId xmlns:a16="http://schemas.microsoft.com/office/drawing/2014/main" id="{A4BEAD74-42FA-4731-ACC8-271FDA289BB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2" name="Text Box 46">
          <a:extLst>
            <a:ext uri="{FF2B5EF4-FFF2-40B4-BE49-F238E27FC236}">
              <a16:creationId xmlns:a16="http://schemas.microsoft.com/office/drawing/2014/main" id="{A608678A-E93C-4AE3-8F48-7A19D56927B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3" name="Text Box 47">
          <a:extLst>
            <a:ext uri="{FF2B5EF4-FFF2-40B4-BE49-F238E27FC236}">
              <a16:creationId xmlns:a16="http://schemas.microsoft.com/office/drawing/2014/main" id="{734E7ADE-0DBD-4963-BB79-B2445D1F093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4" name="Text Box 48">
          <a:extLst>
            <a:ext uri="{FF2B5EF4-FFF2-40B4-BE49-F238E27FC236}">
              <a16:creationId xmlns:a16="http://schemas.microsoft.com/office/drawing/2014/main" id="{71D2E1A4-632B-47D5-B5BA-F0C97DB1AAC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5" name="Text Box 49">
          <a:extLst>
            <a:ext uri="{FF2B5EF4-FFF2-40B4-BE49-F238E27FC236}">
              <a16:creationId xmlns:a16="http://schemas.microsoft.com/office/drawing/2014/main" id="{823D4581-7B6A-4D51-878C-2BB9BA65B58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6" name="Text Box 50">
          <a:extLst>
            <a:ext uri="{FF2B5EF4-FFF2-40B4-BE49-F238E27FC236}">
              <a16:creationId xmlns:a16="http://schemas.microsoft.com/office/drawing/2014/main" id="{90A4DA0F-C61D-4F76-9979-A372FF73864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7" name="Text Box 51">
          <a:extLst>
            <a:ext uri="{FF2B5EF4-FFF2-40B4-BE49-F238E27FC236}">
              <a16:creationId xmlns:a16="http://schemas.microsoft.com/office/drawing/2014/main" id="{B714B97C-F2EF-4C9D-B368-B39AC3ABAD4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8" name="Text Box 52">
          <a:extLst>
            <a:ext uri="{FF2B5EF4-FFF2-40B4-BE49-F238E27FC236}">
              <a16:creationId xmlns:a16="http://schemas.microsoft.com/office/drawing/2014/main" id="{748B705F-38FE-413B-B8B0-D9803798A6B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19" name="Text Box 53">
          <a:extLst>
            <a:ext uri="{FF2B5EF4-FFF2-40B4-BE49-F238E27FC236}">
              <a16:creationId xmlns:a16="http://schemas.microsoft.com/office/drawing/2014/main" id="{4ECC7228-F8C8-4CC0-8402-E2825DEC37B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0" name="Text Box 54">
          <a:extLst>
            <a:ext uri="{FF2B5EF4-FFF2-40B4-BE49-F238E27FC236}">
              <a16:creationId xmlns:a16="http://schemas.microsoft.com/office/drawing/2014/main" id="{D75CC73B-53AE-4F68-966C-B5DE737481F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1" name="Text Box 55">
          <a:extLst>
            <a:ext uri="{FF2B5EF4-FFF2-40B4-BE49-F238E27FC236}">
              <a16:creationId xmlns:a16="http://schemas.microsoft.com/office/drawing/2014/main" id="{98A45314-8441-4D2B-AB79-FDDDEF14EE3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2" name="Text Box 56">
          <a:extLst>
            <a:ext uri="{FF2B5EF4-FFF2-40B4-BE49-F238E27FC236}">
              <a16:creationId xmlns:a16="http://schemas.microsoft.com/office/drawing/2014/main" id="{A919F145-5F13-4F94-A59E-824F36290B7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3" name="Text Box 57">
          <a:extLst>
            <a:ext uri="{FF2B5EF4-FFF2-40B4-BE49-F238E27FC236}">
              <a16:creationId xmlns:a16="http://schemas.microsoft.com/office/drawing/2014/main" id="{CFA60C65-1FD5-40DF-8F1F-1D745C3FEF5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4" name="Text Box 58">
          <a:extLst>
            <a:ext uri="{FF2B5EF4-FFF2-40B4-BE49-F238E27FC236}">
              <a16:creationId xmlns:a16="http://schemas.microsoft.com/office/drawing/2014/main" id="{3E341A9C-C857-4271-B1CF-9B2803BD9E6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5" name="Text Box 59">
          <a:extLst>
            <a:ext uri="{FF2B5EF4-FFF2-40B4-BE49-F238E27FC236}">
              <a16:creationId xmlns:a16="http://schemas.microsoft.com/office/drawing/2014/main" id="{64FB7B14-E53A-427A-A6C1-14D904E982A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6" name="Text Box 60">
          <a:extLst>
            <a:ext uri="{FF2B5EF4-FFF2-40B4-BE49-F238E27FC236}">
              <a16:creationId xmlns:a16="http://schemas.microsoft.com/office/drawing/2014/main" id="{20B5A9BB-E106-4424-96A3-3EBB624FF1A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7" name="Text Box 61">
          <a:extLst>
            <a:ext uri="{FF2B5EF4-FFF2-40B4-BE49-F238E27FC236}">
              <a16:creationId xmlns:a16="http://schemas.microsoft.com/office/drawing/2014/main" id="{CA1F30CA-A741-4FC6-9A87-4C0E4140FEB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8" name="Text Box 62">
          <a:extLst>
            <a:ext uri="{FF2B5EF4-FFF2-40B4-BE49-F238E27FC236}">
              <a16:creationId xmlns:a16="http://schemas.microsoft.com/office/drawing/2014/main" id="{046A310F-9E30-43CF-B2AC-EEA4BEFB3E5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29" name="Text Box 63">
          <a:extLst>
            <a:ext uri="{FF2B5EF4-FFF2-40B4-BE49-F238E27FC236}">
              <a16:creationId xmlns:a16="http://schemas.microsoft.com/office/drawing/2014/main" id="{35DD13B1-0589-43FD-A2A9-8E41DCDE586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0" name="Text Box 64">
          <a:extLst>
            <a:ext uri="{FF2B5EF4-FFF2-40B4-BE49-F238E27FC236}">
              <a16:creationId xmlns:a16="http://schemas.microsoft.com/office/drawing/2014/main" id="{CC70AC09-8761-4F9F-BBC7-D07C30FA5CD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1" name="Text Box 65">
          <a:extLst>
            <a:ext uri="{FF2B5EF4-FFF2-40B4-BE49-F238E27FC236}">
              <a16:creationId xmlns:a16="http://schemas.microsoft.com/office/drawing/2014/main" id="{AC976739-9C3A-4ED3-B06A-F5C545AF5DA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2" name="Text Box 66">
          <a:extLst>
            <a:ext uri="{FF2B5EF4-FFF2-40B4-BE49-F238E27FC236}">
              <a16:creationId xmlns:a16="http://schemas.microsoft.com/office/drawing/2014/main" id="{3F226F43-E6D6-49E0-AA51-82CBEFC4844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3" name="Text Box 67">
          <a:extLst>
            <a:ext uri="{FF2B5EF4-FFF2-40B4-BE49-F238E27FC236}">
              <a16:creationId xmlns:a16="http://schemas.microsoft.com/office/drawing/2014/main" id="{4AA9227B-019C-4838-8B50-2407138C966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4" name="Text Box 68">
          <a:extLst>
            <a:ext uri="{FF2B5EF4-FFF2-40B4-BE49-F238E27FC236}">
              <a16:creationId xmlns:a16="http://schemas.microsoft.com/office/drawing/2014/main" id="{CA1064B5-0286-4C71-B723-FE868AD74D4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5" name="Text Box 69">
          <a:extLst>
            <a:ext uri="{FF2B5EF4-FFF2-40B4-BE49-F238E27FC236}">
              <a16:creationId xmlns:a16="http://schemas.microsoft.com/office/drawing/2014/main" id="{F36DC072-BCD5-4F6E-A43A-10F1CC4A904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6" name="Text Box 70">
          <a:extLst>
            <a:ext uri="{FF2B5EF4-FFF2-40B4-BE49-F238E27FC236}">
              <a16:creationId xmlns:a16="http://schemas.microsoft.com/office/drawing/2014/main" id="{E3321C6E-9926-4875-983E-A4DFFD3840C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7" name="Text Box 71">
          <a:extLst>
            <a:ext uri="{FF2B5EF4-FFF2-40B4-BE49-F238E27FC236}">
              <a16:creationId xmlns:a16="http://schemas.microsoft.com/office/drawing/2014/main" id="{541B4E80-00C4-48E3-9E7C-70ECF1413CC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8" name="Text Box 72">
          <a:extLst>
            <a:ext uri="{FF2B5EF4-FFF2-40B4-BE49-F238E27FC236}">
              <a16:creationId xmlns:a16="http://schemas.microsoft.com/office/drawing/2014/main" id="{E39CF914-E291-4335-A9BF-AFBC65E104D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39" name="Text Box 73">
          <a:extLst>
            <a:ext uri="{FF2B5EF4-FFF2-40B4-BE49-F238E27FC236}">
              <a16:creationId xmlns:a16="http://schemas.microsoft.com/office/drawing/2014/main" id="{099002E3-1E33-4724-BFB9-A1B3407FFDB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0" name="Text Box 74">
          <a:extLst>
            <a:ext uri="{FF2B5EF4-FFF2-40B4-BE49-F238E27FC236}">
              <a16:creationId xmlns:a16="http://schemas.microsoft.com/office/drawing/2014/main" id="{310A1073-8170-4C96-B5A9-CE6F30603B6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1" name="Text Box 75">
          <a:extLst>
            <a:ext uri="{FF2B5EF4-FFF2-40B4-BE49-F238E27FC236}">
              <a16:creationId xmlns:a16="http://schemas.microsoft.com/office/drawing/2014/main" id="{EDE54D00-4B57-4133-B346-08C3C5AC514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2" name="Text Box 76">
          <a:extLst>
            <a:ext uri="{FF2B5EF4-FFF2-40B4-BE49-F238E27FC236}">
              <a16:creationId xmlns:a16="http://schemas.microsoft.com/office/drawing/2014/main" id="{60B7E6A2-BA61-4D9F-B43C-0D79E844575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3" name="Text Box 77">
          <a:extLst>
            <a:ext uri="{FF2B5EF4-FFF2-40B4-BE49-F238E27FC236}">
              <a16:creationId xmlns:a16="http://schemas.microsoft.com/office/drawing/2014/main" id="{057DC2C8-A0E5-4C23-B25B-8C02E4DB6B4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4" name="Text Box 78">
          <a:extLst>
            <a:ext uri="{FF2B5EF4-FFF2-40B4-BE49-F238E27FC236}">
              <a16:creationId xmlns:a16="http://schemas.microsoft.com/office/drawing/2014/main" id="{8DAB2CB1-6C36-4211-9EC0-E3508AB436E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5" name="Text Box 79">
          <a:extLst>
            <a:ext uri="{FF2B5EF4-FFF2-40B4-BE49-F238E27FC236}">
              <a16:creationId xmlns:a16="http://schemas.microsoft.com/office/drawing/2014/main" id="{3CA67FC9-D626-4968-B692-D1DA1EB007E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6" name="Text Box 80">
          <a:extLst>
            <a:ext uri="{FF2B5EF4-FFF2-40B4-BE49-F238E27FC236}">
              <a16:creationId xmlns:a16="http://schemas.microsoft.com/office/drawing/2014/main" id="{70C884D3-2931-4CA9-AA47-83443AFF53C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7" name="Text Box 81">
          <a:extLst>
            <a:ext uri="{FF2B5EF4-FFF2-40B4-BE49-F238E27FC236}">
              <a16:creationId xmlns:a16="http://schemas.microsoft.com/office/drawing/2014/main" id="{8BCCAE5B-5E0D-4467-9A1F-C5F30DA4759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8" name="Text Box 82">
          <a:extLst>
            <a:ext uri="{FF2B5EF4-FFF2-40B4-BE49-F238E27FC236}">
              <a16:creationId xmlns:a16="http://schemas.microsoft.com/office/drawing/2014/main" id="{316EACB5-0B99-4E86-93D1-805E0D561F5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49" name="Text Box 83">
          <a:extLst>
            <a:ext uri="{FF2B5EF4-FFF2-40B4-BE49-F238E27FC236}">
              <a16:creationId xmlns:a16="http://schemas.microsoft.com/office/drawing/2014/main" id="{B6C69393-9453-4A51-9530-5F1B1B586A8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0" name="Text Box 84">
          <a:extLst>
            <a:ext uri="{FF2B5EF4-FFF2-40B4-BE49-F238E27FC236}">
              <a16:creationId xmlns:a16="http://schemas.microsoft.com/office/drawing/2014/main" id="{556824D5-F94D-42B3-97B6-D4A2F855A70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1" name="Text Box 85">
          <a:extLst>
            <a:ext uri="{FF2B5EF4-FFF2-40B4-BE49-F238E27FC236}">
              <a16:creationId xmlns:a16="http://schemas.microsoft.com/office/drawing/2014/main" id="{BA603D67-8F17-4161-8ADD-890B0B27251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2" name="Text Box 86">
          <a:extLst>
            <a:ext uri="{FF2B5EF4-FFF2-40B4-BE49-F238E27FC236}">
              <a16:creationId xmlns:a16="http://schemas.microsoft.com/office/drawing/2014/main" id="{7684D694-3DFB-44B0-9CAC-88F65A142FB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3" name="Text Box 87">
          <a:extLst>
            <a:ext uri="{FF2B5EF4-FFF2-40B4-BE49-F238E27FC236}">
              <a16:creationId xmlns:a16="http://schemas.microsoft.com/office/drawing/2014/main" id="{2DB3BA90-5C6A-41E6-B1AD-8689A75212D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4" name="Text Box 88">
          <a:extLst>
            <a:ext uri="{FF2B5EF4-FFF2-40B4-BE49-F238E27FC236}">
              <a16:creationId xmlns:a16="http://schemas.microsoft.com/office/drawing/2014/main" id="{2C718B18-CCCC-4D71-A893-D257EA0A77F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5" name="Text Box 89">
          <a:extLst>
            <a:ext uri="{FF2B5EF4-FFF2-40B4-BE49-F238E27FC236}">
              <a16:creationId xmlns:a16="http://schemas.microsoft.com/office/drawing/2014/main" id="{6BDD4942-BA6B-4887-B35E-1C3FE89C3E8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6" name="Text Box 90">
          <a:extLst>
            <a:ext uri="{FF2B5EF4-FFF2-40B4-BE49-F238E27FC236}">
              <a16:creationId xmlns:a16="http://schemas.microsoft.com/office/drawing/2014/main" id="{4A123666-44F0-47F1-A686-364A54135DA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7" name="Text Box 91">
          <a:extLst>
            <a:ext uri="{FF2B5EF4-FFF2-40B4-BE49-F238E27FC236}">
              <a16:creationId xmlns:a16="http://schemas.microsoft.com/office/drawing/2014/main" id="{37DE9A27-4C71-42E4-B67F-DEC1F121B04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8" name="Text Box 92">
          <a:extLst>
            <a:ext uri="{FF2B5EF4-FFF2-40B4-BE49-F238E27FC236}">
              <a16:creationId xmlns:a16="http://schemas.microsoft.com/office/drawing/2014/main" id="{B4CE7223-D217-4F19-AB5C-15FA725481F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59" name="Text Box 93">
          <a:extLst>
            <a:ext uri="{FF2B5EF4-FFF2-40B4-BE49-F238E27FC236}">
              <a16:creationId xmlns:a16="http://schemas.microsoft.com/office/drawing/2014/main" id="{601AD2FE-949A-4CA6-A377-7E424A95B65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0" name="Text Box 94">
          <a:extLst>
            <a:ext uri="{FF2B5EF4-FFF2-40B4-BE49-F238E27FC236}">
              <a16:creationId xmlns:a16="http://schemas.microsoft.com/office/drawing/2014/main" id="{A3A87BF0-60A2-44D2-B74E-BB45DDB4E7D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1" name="Text Box 95">
          <a:extLst>
            <a:ext uri="{FF2B5EF4-FFF2-40B4-BE49-F238E27FC236}">
              <a16:creationId xmlns:a16="http://schemas.microsoft.com/office/drawing/2014/main" id="{97F03872-2C90-4E65-AC0F-5DD3FFA66FE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2" name="Text Box 96">
          <a:extLst>
            <a:ext uri="{FF2B5EF4-FFF2-40B4-BE49-F238E27FC236}">
              <a16:creationId xmlns:a16="http://schemas.microsoft.com/office/drawing/2014/main" id="{12FC9901-1A18-4ECD-B3D3-CB51014ECB4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3" name="Text Box 97">
          <a:extLst>
            <a:ext uri="{FF2B5EF4-FFF2-40B4-BE49-F238E27FC236}">
              <a16:creationId xmlns:a16="http://schemas.microsoft.com/office/drawing/2014/main" id="{E3F127AB-94E5-4E4A-87B3-98B98368789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4" name="Text Box 98">
          <a:extLst>
            <a:ext uri="{FF2B5EF4-FFF2-40B4-BE49-F238E27FC236}">
              <a16:creationId xmlns:a16="http://schemas.microsoft.com/office/drawing/2014/main" id="{53F42B60-489E-4903-8AC9-FB9449A6D4F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5" name="Text Box 99">
          <a:extLst>
            <a:ext uri="{FF2B5EF4-FFF2-40B4-BE49-F238E27FC236}">
              <a16:creationId xmlns:a16="http://schemas.microsoft.com/office/drawing/2014/main" id="{E0EAC621-7D73-4C3E-8357-9521D0AB873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6" name="Text Box 100">
          <a:extLst>
            <a:ext uri="{FF2B5EF4-FFF2-40B4-BE49-F238E27FC236}">
              <a16:creationId xmlns:a16="http://schemas.microsoft.com/office/drawing/2014/main" id="{F763DBF1-21B7-47F6-BAE5-FFB63899CB6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7" name="Text Box 101">
          <a:extLst>
            <a:ext uri="{FF2B5EF4-FFF2-40B4-BE49-F238E27FC236}">
              <a16:creationId xmlns:a16="http://schemas.microsoft.com/office/drawing/2014/main" id="{839CFC1F-6539-4229-9B64-E4ED175F98E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8" name="Text Box 102">
          <a:extLst>
            <a:ext uri="{FF2B5EF4-FFF2-40B4-BE49-F238E27FC236}">
              <a16:creationId xmlns:a16="http://schemas.microsoft.com/office/drawing/2014/main" id="{8507B006-5008-45F4-BD8E-5C152B2E836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69" name="Text Box 103">
          <a:extLst>
            <a:ext uri="{FF2B5EF4-FFF2-40B4-BE49-F238E27FC236}">
              <a16:creationId xmlns:a16="http://schemas.microsoft.com/office/drawing/2014/main" id="{AA23538A-C743-4844-84EE-527D13A8FBA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0" name="Text Box 104">
          <a:extLst>
            <a:ext uri="{FF2B5EF4-FFF2-40B4-BE49-F238E27FC236}">
              <a16:creationId xmlns:a16="http://schemas.microsoft.com/office/drawing/2014/main" id="{F4A934ED-0617-43E4-9DA8-C39C315064F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1" name="Text Box 105">
          <a:extLst>
            <a:ext uri="{FF2B5EF4-FFF2-40B4-BE49-F238E27FC236}">
              <a16:creationId xmlns:a16="http://schemas.microsoft.com/office/drawing/2014/main" id="{08B538C7-0034-40B9-8310-D8672F96437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2" name="Text Box 106">
          <a:extLst>
            <a:ext uri="{FF2B5EF4-FFF2-40B4-BE49-F238E27FC236}">
              <a16:creationId xmlns:a16="http://schemas.microsoft.com/office/drawing/2014/main" id="{6155447D-B4CB-4E04-8164-92C53847BD1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3" name="Text Box 599">
          <a:extLst>
            <a:ext uri="{FF2B5EF4-FFF2-40B4-BE49-F238E27FC236}">
              <a16:creationId xmlns:a16="http://schemas.microsoft.com/office/drawing/2014/main" id="{D4A5BCE9-0B4C-4FD1-AB1D-8FD1EA37114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4" name="Text Box 600">
          <a:extLst>
            <a:ext uri="{FF2B5EF4-FFF2-40B4-BE49-F238E27FC236}">
              <a16:creationId xmlns:a16="http://schemas.microsoft.com/office/drawing/2014/main" id="{C736484E-3EDC-49BB-B01D-9DE58702D07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5" name="Text Box 601">
          <a:extLst>
            <a:ext uri="{FF2B5EF4-FFF2-40B4-BE49-F238E27FC236}">
              <a16:creationId xmlns:a16="http://schemas.microsoft.com/office/drawing/2014/main" id="{D56EA5EF-86B8-4B5D-8476-0B5EB7CA176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6" name="Text Box 602">
          <a:extLst>
            <a:ext uri="{FF2B5EF4-FFF2-40B4-BE49-F238E27FC236}">
              <a16:creationId xmlns:a16="http://schemas.microsoft.com/office/drawing/2014/main" id="{FCAEA62F-D2FB-4434-9239-47DE4C01158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7" name="Text Box 603">
          <a:extLst>
            <a:ext uri="{FF2B5EF4-FFF2-40B4-BE49-F238E27FC236}">
              <a16:creationId xmlns:a16="http://schemas.microsoft.com/office/drawing/2014/main" id="{CC2B6E1C-1A67-4972-B360-CDC09A8CCAE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8" name="Text Box 604">
          <a:extLst>
            <a:ext uri="{FF2B5EF4-FFF2-40B4-BE49-F238E27FC236}">
              <a16:creationId xmlns:a16="http://schemas.microsoft.com/office/drawing/2014/main" id="{3E309A6F-78D4-409E-AA32-79B099ECDBE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79" name="Text Box 605">
          <a:extLst>
            <a:ext uri="{FF2B5EF4-FFF2-40B4-BE49-F238E27FC236}">
              <a16:creationId xmlns:a16="http://schemas.microsoft.com/office/drawing/2014/main" id="{5FE90134-DE96-42D7-91D0-7C2ADB53560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0" name="Text Box 606">
          <a:extLst>
            <a:ext uri="{FF2B5EF4-FFF2-40B4-BE49-F238E27FC236}">
              <a16:creationId xmlns:a16="http://schemas.microsoft.com/office/drawing/2014/main" id="{6429BEDC-4420-415A-8ADF-637BF21F52C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1" name="Text Box 607">
          <a:extLst>
            <a:ext uri="{FF2B5EF4-FFF2-40B4-BE49-F238E27FC236}">
              <a16:creationId xmlns:a16="http://schemas.microsoft.com/office/drawing/2014/main" id="{54E1547B-212A-47B5-A59B-B406D764455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2" name="Text Box 608">
          <a:extLst>
            <a:ext uri="{FF2B5EF4-FFF2-40B4-BE49-F238E27FC236}">
              <a16:creationId xmlns:a16="http://schemas.microsoft.com/office/drawing/2014/main" id="{2FE98D16-9FB3-4B7D-8D8D-D0E99D786A0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3" name="Text Box 609">
          <a:extLst>
            <a:ext uri="{FF2B5EF4-FFF2-40B4-BE49-F238E27FC236}">
              <a16:creationId xmlns:a16="http://schemas.microsoft.com/office/drawing/2014/main" id="{2EF5FEEA-CE35-48A8-9B3C-32C7CA2CE8A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4" name="Text Box 610">
          <a:extLst>
            <a:ext uri="{FF2B5EF4-FFF2-40B4-BE49-F238E27FC236}">
              <a16:creationId xmlns:a16="http://schemas.microsoft.com/office/drawing/2014/main" id="{F30AEEDB-9472-4228-BD51-C040AD8BDDD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5" name="Text Box 611">
          <a:extLst>
            <a:ext uri="{FF2B5EF4-FFF2-40B4-BE49-F238E27FC236}">
              <a16:creationId xmlns:a16="http://schemas.microsoft.com/office/drawing/2014/main" id="{4CF2D2CB-C86E-4B02-A10A-09D7D107AFE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6" name="Text Box 612">
          <a:extLst>
            <a:ext uri="{FF2B5EF4-FFF2-40B4-BE49-F238E27FC236}">
              <a16:creationId xmlns:a16="http://schemas.microsoft.com/office/drawing/2014/main" id="{D3724B9D-680A-4510-AFD9-07FE611004C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7" name="Text Box 613">
          <a:extLst>
            <a:ext uri="{FF2B5EF4-FFF2-40B4-BE49-F238E27FC236}">
              <a16:creationId xmlns:a16="http://schemas.microsoft.com/office/drawing/2014/main" id="{EEBDD45B-7453-486B-802F-B0E07B64DC3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8" name="Text Box 614">
          <a:extLst>
            <a:ext uri="{FF2B5EF4-FFF2-40B4-BE49-F238E27FC236}">
              <a16:creationId xmlns:a16="http://schemas.microsoft.com/office/drawing/2014/main" id="{3448056D-BDB5-4A0C-AC39-9972487A167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89" name="Text Box 615">
          <a:extLst>
            <a:ext uri="{FF2B5EF4-FFF2-40B4-BE49-F238E27FC236}">
              <a16:creationId xmlns:a16="http://schemas.microsoft.com/office/drawing/2014/main" id="{0F443456-7690-4033-9309-9642FA91ECF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0" name="Text Box 616">
          <a:extLst>
            <a:ext uri="{FF2B5EF4-FFF2-40B4-BE49-F238E27FC236}">
              <a16:creationId xmlns:a16="http://schemas.microsoft.com/office/drawing/2014/main" id="{514A1DA6-8669-4BCB-8772-02C847E0184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1" name="Text Box 617">
          <a:extLst>
            <a:ext uri="{FF2B5EF4-FFF2-40B4-BE49-F238E27FC236}">
              <a16:creationId xmlns:a16="http://schemas.microsoft.com/office/drawing/2014/main" id="{B152A3AE-138C-469C-8FA8-3D21678C8B8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2" name="Text Box 618">
          <a:extLst>
            <a:ext uri="{FF2B5EF4-FFF2-40B4-BE49-F238E27FC236}">
              <a16:creationId xmlns:a16="http://schemas.microsoft.com/office/drawing/2014/main" id="{2EC69481-555B-4EFF-9C3F-5F6AE5DC208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3" name="Text Box 619">
          <a:extLst>
            <a:ext uri="{FF2B5EF4-FFF2-40B4-BE49-F238E27FC236}">
              <a16:creationId xmlns:a16="http://schemas.microsoft.com/office/drawing/2014/main" id="{F2E3146C-DD22-457D-B01C-ECA50DB275C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4" name="Text Box 620">
          <a:extLst>
            <a:ext uri="{FF2B5EF4-FFF2-40B4-BE49-F238E27FC236}">
              <a16:creationId xmlns:a16="http://schemas.microsoft.com/office/drawing/2014/main" id="{44F1207E-35F4-4470-A0B2-A574BAD823B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5" name="Text Box 621">
          <a:extLst>
            <a:ext uri="{FF2B5EF4-FFF2-40B4-BE49-F238E27FC236}">
              <a16:creationId xmlns:a16="http://schemas.microsoft.com/office/drawing/2014/main" id="{47C9C7B8-BE8D-454F-87BB-F3535EAEABC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6" name="Text Box 622">
          <a:extLst>
            <a:ext uri="{FF2B5EF4-FFF2-40B4-BE49-F238E27FC236}">
              <a16:creationId xmlns:a16="http://schemas.microsoft.com/office/drawing/2014/main" id="{87FA94DE-99CB-44BE-A238-B00BCDBB847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7" name="Text Box 623">
          <a:extLst>
            <a:ext uri="{FF2B5EF4-FFF2-40B4-BE49-F238E27FC236}">
              <a16:creationId xmlns:a16="http://schemas.microsoft.com/office/drawing/2014/main" id="{0811C232-B879-445D-8EAD-B494F0D2CE5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8" name="Text Box 624">
          <a:extLst>
            <a:ext uri="{FF2B5EF4-FFF2-40B4-BE49-F238E27FC236}">
              <a16:creationId xmlns:a16="http://schemas.microsoft.com/office/drawing/2014/main" id="{0401C547-A208-47A1-91E3-BD30B874866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499" name="Text Box 625">
          <a:extLst>
            <a:ext uri="{FF2B5EF4-FFF2-40B4-BE49-F238E27FC236}">
              <a16:creationId xmlns:a16="http://schemas.microsoft.com/office/drawing/2014/main" id="{CE3C48CF-352B-449E-88A6-E8057A18AF4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0" name="Text Box 626">
          <a:extLst>
            <a:ext uri="{FF2B5EF4-FFF2-40B4-BE49-F238E27FC236}">
              <a16:creationId xmlns:a16="http://schemas.microsoft.com/office/drawing/2014/main" id="{16410297-9C77-4F21-BEEC-5C9E2EDA78B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1" name="Text Box 627">
          <a:extLst>
            <a:ext uri="{FF2B5EF4-FFF2-40B4-BE49-F238E27FC236}">
              <a16:creationId xmlns:a16="http://schemas.microsoft.com/office/drawing/2014/main" id="{A7385A98-5B9D-4548-B7AD-081050116C7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2" name="Text Box 628">
          <a:extLst>
            <a:ext uri="{FF2B5EF4-FFF2-40B4-BE49-F238E27FC236}">
              <a16:creationId xmlns:a16="http://schemas.microsoft.com/office/drawing/2014/main" id="{5FC248DD-FE9A-44A7-9DE9-2EC275B88B0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3" name="Text Box 629">
          <a:extLst>
            <a:ext uri="{FF2B5EF4-FFF2-40B4-BE49-F238E27FC236}">
              <a16:creationId xmlns:a16="http://schemas.microsoft.com/office/drawing/2014/main" id="{F3B9BD5A-84FD-43FE-AE99-FBCC8188794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4" name="Text Box 630">
          <a:extLst>
            <a:ext uri="{FF2B5EF4-FFF2-40B4-BE49-F238E27FC236}">
              <a16:creationId xmlns:a16="http://schemas.microsoft.com/office/drawing/2014/main" id="{275F8745-837D-41F3-8A1A-9CE53C67B7B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5" name="Text Box 631">
          <a:extLst>
            <a:ext uri="{FF2B5EF4-FFF2-40B4-BE49-F238E27FC236}">
              <a16:creationId xmlns:a16="http://schemas.microsoft.com/office/drawing/2014/main" id="{D6DF3947-FCBD-4B30-8EAE-FBD9CD011C4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6" name="Text Box 632">
          <a:extLst>
            <a:ext uri="{FF2B5EF4-FFF2-40B4-BE49-F238E27FC236}">
              <a16:creationId xmlns:a16="http://schemas.microsoft.com/office/drawing/2014/main" id="{EE41AB3C-DDC5-4521-99EF-DE2A35E167C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7" name="Text Box 633">
          <a:extLst>
            <a:ext uri="{FF2B5EF4-FFF2-40B4-BE49-F238E27FC236}">
              <a16:creationId xmlns:a16="http://schemas.microsoft.com/office/drawing/2014/main" id="{999224D7-DE2E-48C9-A7FF-F1FCC6B5712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8" name="Text Box 634">
          <a:extLst>
            <a:ext uri="{FF2B5EF4-FFF2-40B4-BE49-F238E27FC236}">
              <a16:creationId xmlns:a16="http://schemas.microsoft.com/office/drawing/2014/main" id="{71270883-009F-46D5-8F68-DDF00E97296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09" name="Text Box 635">
          <a:extLst>
            <a:ext uri="{FF2B5EF4-FFF2-40B4-BE49-F238E27FC236}">
              <a16:creationId xmlns:a16="http://schemas.microsoft.com/office/drawing/2014/main" id="{F1F67A68-FE0C-4F68-925F-76CA613F0CD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0" name="Text Box 636">
          <a:extLst>
            <a:ext uri="{FF2B5EF4-FFF2-40B4-BE49-F238E27FC236}">
              <a16:creationId xmlns:a16="http://schemas.microsoft.com/office/drawing/2014/main" id="{8828D4D3-1E9D-4152-9710-15C0B08E818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1" name="Text Box 637">
          <a:extLst>
            <a:ext uri="{FF2B5EF4-FFF2-40B4-BE49-F238E27FC236}">
              <a16:creationId xmlns:a16="http://schemas.microsoft.com/office/drawing/2014/main" id="{D8B7B6DF-E5DF-43FB-8744-15B904D2367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2" name="Text Box 638">
          <a:extLst>
            <a:ext uri="{FF2B5EF4-FFF2-40B4-BE49-F238E27FC236}">
              <a16:creationId xmlns:a16="http://schemas.microsoft.com/office/drawing/2014/main" id="{FE6F7E16-AE15-43CC-9432-FC3F69F42C7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3" name="Text Box 639">
          <a:extLst>
            <a:ext uri="{FF2B5EF4-FFF2-40B4-BE49-F238E27FC236}">
              <a16:creationId xmlns:a16="http://schemas.microsoft.com/office/drawing/2014/main" id="{2D3C667B-FAB7-4CE2-B05E-07C08C91582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4" name="Text Box 640">
          <a:extLst>
            <a:ext uri="{FF2B5EF4-FFF2-40B4-BE49-F238E27FC236}">
              <a16:creationId xmlns:a16="http://schemas.microsoft.com/office/drawing/2014/main" id="{B0E1AE84-BC52-4D92-A260-44D1E9FA413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5" name="Text Box 641">
          <a:extLst>
            <a:ext uri="{FF2B5EF4-FFF2-40B4-BE49-F238E27FC236}">
              <a16:creationId xmlns:a16="http://schemas.microsoft.com/office/drawing/2014/main" id="{3749694D-4D86-43A4-907B-AA478BCDE1E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6" name="Text Box 642">
          <a:extLst>
            <a:ext uri="{FF2B5EF4-FFF2-40B4-BE49-F238E27FC236}">
              <a16:creationId xmlns:a16="http://schemas.microsoft.com/office/drawing/2014/main" id="{8876D335-3C6E-4F9F-8431-4F45B0C21F5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7" name="Text Box 643">
          <a:extLst>
            <a:ext uri="{FF2B5EF4-FFF2-40B4-BE49-F238E27FC236}">
              <a16:creationId xmlns:a16="http://schemas.microsoft.com/office/drawing/2014/main" id="{E2E6E8A5-3A64-488F-B182-E8C8A030C70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8" name="Text Box 644">
          <a:extLst>
            <a:ext uri="{FF2B5EF4-FFF2-40B4-BE49-F238E27FC236}">
              <a16:creationId xmlns:a16="http://schemas.microsoft.com/office/drawing/2014/main" id="{5B4095F0-5F71-4241-B21F-4ADE5B1DF6E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19" name="Text Box 645">
          <a:extLst>
            <a:ext uri="{FF2B5EF4-FFF2-40B4-BE49-F238E27FC236}">
              <a16:creationId xmlns:a16="http://schemas.microsoft.com/office/drawing/2014/main" id="{8E1CCBE2-8A36-458A-9C48-B8B951269A8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0" name="Text Box 646">
          <a:extLst>
            <a:ext uri="{FF2B5EF4-FFF2-40B4-BE49-F238E27FC236}">
              <a16:creationId xmlns:a16="http://schemas.microsoft.com/office/drawing/2014/main" id="{5E2EA1E2-A6E1-496A-B544-ADC29DF1860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1" name="Text Box 647">
          <a:extLst>
            <a:ext uri="{FF2B5EF4-FFF2-40B4-BE49-F238E27FC236}">
              <a16:creationId xmlns:a16="http://schemas.microsoft.com/office/drawing/2014/main" id="{466AD942-2432-4648-A583-C35EED8E74E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2" name="Text Box 648">
          <a:extLst>
            <a:ext uri="{FF2B5EF4-FFF2-40B4-BE49-F238E27FC236}">
              <a16:creationId xmlns:a16="http://schemas.microsoft.com/office/drawing/2014/main" id="{C9108B26-C16F-4E55-A46D-6EA2929BD56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3" name="Text Box 649">
          <a:extLst>
            <a:ext uri="{FF2B5EF4-FFF2-40B4-BE49-F238E27FC236}">
              <a16:creationId xmlns:a16="http://schemas.microsoft.com/office/drawing/2014/main" id="{5D2C24D8-55B5-4C49-9778-A1C3AB0EFEF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4" name="Text Box 650">
          <a:extLst>
            <a:ext uri="{FF2B5EF4-FFF2-40B4-BE49-F238E27FC236}">
              <a16:creationId xmlns:a16="http://schemas.microsoft.com/office/drawing/2014/main" id="{5B8B55EE-0373-4D05-84B5-124EAB5782A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5" name="Text Box 651">
          <a:extLst>
            <a:ext uri="{FF2B5EF4-FFF2-40B4-BE49-F238E27FC236}">
              <a16:creationId xmlns:a16="http://schemas.microsoft.com/office/drawing/2014/main" id="{A6F46584-C1B6-477A-BDDF-44C4098DA95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6" name="Text Box 652">
          <a:extLst>
            <a:ext uri="{FF2B5EF4-FFF2-40B4-BE49-F238E27FC236}">
              <a16:creationId xmlns:a16="http://schemas.microsoft.com/office/drawing/2014/main" id="{82BEB6C2-5BC5-4A84-954C-965AF04B92C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7" name="Text Box 653">
          <a:extLst>
            <a:ext uri="{FF2B5EF4-FFF2-40B4-BE49-F238E27FC236}">
              <a16:creationId xmlns:a16="http://schemas.microsoft.com/office/drawing/2014/main" id="{C5E13554-EC31-491E-9566-585A247488D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8" name="Text Box 654">
          <a:extLst>
            <a:ext uri="{FF2B5EF4-FFF2-40B4-BE49-F238E27FC236}">
              <a16:creationId xmlns:a16="http://schemas.microsoft.com/office/drawing/2014/main" id="{489CD2F7-6973-40C3-BF40-60CABA5018A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29" name="Text Box 655">
          <a:extLst>
            <a:ext uri="{FF2B5EF4-FFF2-40B4-BE49-F238E27FC236}">
              <a16:creationId xmlns:a16="http://schemas.microsoft.com/office/drawing/2014/main" id="{BD26945E-B45D-486E-9047-FB66DB4D94F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0" name="Text Box 656">
          <a:extLst>
            <a:ext uri="{FF2B5EF4-FFF2-40B4-BE49-F238E27FC236}">
              <a16:creationId xmlns:a16="http://schemas.microsoft.com/office/drawing/2014/main" id="{8202A693-5FD9-43E5-AC1F-13989573A01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1" name="Text Box 657">
          <a:extLst>
            <a:ext uri="{FF2B5EF4-FFF2-40B4-BE49-F238E27FC236}">
              <a16:creationId xmlns:a16="http://schemas.microsoft.com/office/drawing/2014/main" id="{341B8EA7-9A6C-479C-AE18-805C3031060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2" name="Text Box 658">
          <a:extLst>
            <a:ext uri="{FF2B5EF4-FFF2-40B4-BE49-F238E27FC236}">
              <a16:creationId xmlns:a16="http://schemas.microsoft.com/office/drawing/2014/main" id="{30A75CC2-A623-43C3-A7F9-C2827C1EB07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3" name="Text Box 659">
          <a:extLst>
            <a:ext uri="{FF2B5EF4-FFF2-40B4-BE49-F238E27FC236}">
              <a16:creationId xmlns:a16="http://schemas.microsoft.com/office/drawing/2014/main" id="{1E6A68F1-ADBB-4BA2-BAA4-B0E31BFCABB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4" name="Text Box 660">
          <a:extLst>
            <a:ext uri="{FF2B5EF4-FFF2-40B4-BE49-F238E27FC236}">
              <a16:creationId xmlns:a16="http://schemas.microsoft.com/office/drawing/2014/main" id="{B3BDB4AD-0DBC-437B-8790-3611470B779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5" name="Text Box 661">
          <a:extLst>
            <a:ext uri="{FF2B5EF4-FFF2-40B4-BE49-F238E27FC236}">
              <a16:creationId xmlns:a16="http://schemas.microsoft.com/office/drawing/2014/main" id="{535ABF93-FD5E-4321-9A4C-85613349284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6" name="Text Box 662">
          <a:extLst>
            <a:ext uri="{FF2B5EF4-FFF2-40B4-BE49-F238E27FC236}">
              <a16:creationId xmlns:a16="http://schemas.microsoft.com/office/drawing/2014/main" id="{2A4EE44F-8F31-49AB-AC2D-DAD1BBBC33F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7" name="Text Box 663">
          <a:extLst>
            <a:ext uri="{FF2B5EF4-FFF2-40B4-BE49-F238E27FC236}">
              <a16:creationId xmlns:a16="http://schemas.microsoft.com/office/drawing/2014/main" id="{A74C019A-BE98-4606-A66E-1F5AB439923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8" name="Text Box 664">
          <a:extLst>
            <a:ext uri="{FF2B5EF4-FFF2-40B4-BE49-F238E27FC236}">
              <a16:creationId xmlns:a16="http://schemas.microsoft.com/office/drawing/2014/main" id="{BA8B76C5-3DF7-4003-BCA5-60491FECD3D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39" name="Text Box 665">
          <a:extLst>
            <a:ext uri="{FF2B5EF4-FFF2-40B4-BE49-F238E27FC236}">
              <a16:creationId xmlns:a16="http://schemas.microsoft.com/office/drawing/2014/main" id="{8859849D-5F55-4530-AFCC-6E35394184C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0" name="Text Box 666">
          <a:extLst>
            <a:ext uri="{FF2B5EF4-FFF2-40B4-BE49-F238E27FC236}">
              <a16:creationId xmlns:a16="http://schemas.microsoft.com/office/drawing/2014/main" id="{AC300F56-330E-4CCB-B41C-B52E5D36DAE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1" name="Text Box 667">
          <a:extLst>
            <a:ext uri="{FF2B5EF4-FFF2-40B4-BE49-F238E27FC236}">
              <a16:creationId xmlns:a16="http://schemas.microsoft.com/office/drawing/2014/main" id="{BD9CA53B-84AB-4820-8C00-BC17047CAA3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2" name="Text Box 668">
          <a:extLst>
            <a:ext uri="{FF2B5EF4-FFF2-40B4-BE49-F238E27FC236}">
              <a16:creationId xmlns:a16="http://schemas.microsoft.com/office/drawing/2014/main" id="{4D45608F-30C4-4EE0-A10E-1338648DF69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3" name="Text Box 669">
          <a:extLst>
            <a:ext uri="{FF2B5EF4-FFF2-40B4-BE49-F238E27FC236}">
              <a16:creationId xmlns:a16="http://schemas.microsoft.com/office/drawing/2014/main" id="{81980CDD-DE10-4FE9-9F7D-6EFCC9D77D8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4" name="Text Box 670">
          <a:extLst>
            <a:ext uri="{FF2B5EF4-FFF2-40B4-BE49-F238E27FC236}">
              <a16:creationId xmlns:a16="http://schemas.microsoft.com/office/drawing/2014/main" id="{6B322B0A-6055-429E-975E-3F611904166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5" name="Text Box 671">
          <a:extLst>
            <a:ext uri="{FF2B5EF4-FFF2-40B4-BE49-F238E27FC236}">
              <a16:creationId xmlns:a16="http://schemas.microsoft.com/office/drawing/2014/main" id="{DECB467E-C586-4825-8A8D-20B9488A3CA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6" name="Text Box 672">
          <a:extLst>
            <a:ext uri="{FF2B5EF4-FFF2-40B4-BE49-F238E27FC236}">
              <a16:creationId xmlns:a16="http://schemas.microsoft.com/office/drawing/2014/main" id="{7179B9CD-261C-40F5-9F16-9A94F16AEBC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7" name="Text Box 673">
          <a:extLst>
            <a:ext uri="{FF2B5EF4-FFF2-40B4-BE49-F238E27FC236}">
              <a16:creationId xmlns:a16="http://schemas.microsoft.com/office/drawing/2014/main" id="{B33FA7FA-BE3A-404E-83F6-48ED497617A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8" name="Text Box 674">
          <a:extLst>
            <a:ext uri="{FF2B5EF4-FFF2-40B4-BE49-F238E27FC236}">
              <a16:creationId xmlns:a16="http://schemas.microsoft.com/office/drawing/2014/main" id="{88521BA8-56FD-4CB7-93E6-EE2FA27BC6D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49" name="Text Box 675">
          <a:extLst>
            <a:ext uri="{FF2B5EF4-FFF2-40B4-BE49-F238E27FC236}">
              <a16:creationId xmlns:a16="http://schemas.microsoft.com/office/drawing/2014/main" id="{E693F367-43F9-4B68-8979-FCEE57C9BDB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0" name="Text Box 676">
          <a:extLst>
            <a:ext uri="{FF2B5EF4-FFF2-40B4-BE49-F238E27FC236}">
              <a16:creationId xmlns:a16="http://schemas.microsoft.com/office/drawing/2014/main" id="{B077390B-DE62-4895-9979-D5461471EF6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1" name="Text Box 677">
          <a:extLst>
            <a:ext uri="{FF2B5EF4-FFF2-40B4-BE49-F238E27FC236}">
              <a16:creationId xmlns:a16="http://schemas.microsoft.com/office/drawing/2014/main" id="{2E0AB483-9F4C-4392-A7FA-BB8A11D6AB1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2" name="Text Box 678">
          <a:extLst>
            <a:ext uri="{FF2B5EF4-FFF2-40B4-BE49-F238E27FC236}">
              <a16:creationId xmlns:a16="http://schemas.microsoft.com/office/drawing/2014/main" id="{81767E3B-7212-4D11-83F2-42C965475E2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3" name="Text Box 679">
          <a:extLst>
            <a:ext uri="{FF2B5EF4-FFF2-40B4-BE49-F238E27FC236}">
              <a16:creationId xmlns:a16="http://schemas.microsoft.com/office/drawing/2014/main" id="{001492F8-19DB-4151-8849-211BE98A1A6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4" name="Text Box 680">
          <a:extLst>
            <a:ext uri="{FF2B5EF4-FFF2-40B4-BE49-F238E27FC236}">
              <a16:creationId xmlns:a16="http://schemas.microsoft.com/office/drawing/2014/main" id="{0E071759-4A78-4BEE-A27E-24541CDF026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5" name="Text Box 681">
          <a:extLst>
            <a:ext uri="{FF2B5EF4-FFF2-40B4-BE49-F238E27FC236}">
              <a16:creationId xmlns:a16="http://schemas.microsoft.com/office/drawing/2014/main" id="{65B0EC78-AA85-4371-B55F-F4B98ACFA0D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6" name="Text Box 682">
          <a:extLst>
            <a:ext uri="{FF2B5EF4-FFF2-40B4-BE49-F238E27FC236}">
              <a16:creationId xmlns:a16="http://schemas.microsoft.com/office/drawing/2014/main" id="{EA1C5DA5-DF5A-4961-81D5-FC60A2109E7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7" name="Text Box 683">
          <a:extLst>
            <a:ext uri="{FF2B5EF4-FFF2-40B4-BE49-F238E27FC236}">
              <a16:creationId xmlns:a16="http://schemas.microsoft.com/office/drawing/2014/main" id="{71C51395-6D97-4FB0-92EF-4D459066E1A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8" name="Text Box 684">
          <a:extLst>
            <a:ext uri="{FF2B5EF4-FFF2-40B4-BE49-F238E27FC236}">
              <a16:creationId xmlns:a16="http://schemas.microsoft.com/office/drawing/2014/main" id="{B63582A2-3858-4136-BFAB-8E0C0F2F2E5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59" name="Text Box 685">
          <a:extLst>
            <a:ext uri="{FF2B5EF4-FFF2-40B4-BE49-F238E27FC236}">
              <a16:creationId xmlns:a16="http://schemas.microsoft.com/office/drawing/2014/main" id="{22ECADF8-135E-4E33-AD5F-8E4FF04BB58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0" name="Text Box 686">
          <a:extLst>
            <a:ext uri="{FF2B5EF4-FFF2-40B4-BE49-F238E27FC236}">
              <a16:creationId xmlns:a16="http://schemas.microsoft.com/office/drawing/2014/main" id="{D2F95138-32E8-4FF3-8A3D-9C9063FB299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1" name="Text Box 687">
          <a:extLst>
            <a:ext uri="{FF2B5EF4-FFF2-40B4-BE49-F238E27FC236}">
              <a16:creationId xmlns:a16="http://schemas.microsoft.com/office/drawing/2014/main" id="{409C9C74-8749-4584-A50D-8E2E3A19549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2" name="Text Box 688">
          <a:extLst>
            <a:ext uri="{FF2B5EF4-FFF2-40B4-BE49-F238E27FC236}">
              <a16:creationId xmlns:a16="http://schemas.microsoft.com/office/drawing/2014/main" id="{F4EC42E6-E57D-474A-810A-9352FB3438C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3" name="Text Box 689">
          <a:extLst>
            <a:ext uri="{FF2B5EF4-FFF2-40B4-BE49-F238E27FC236}">
              <a16:creationId xmlns:a16="http://schemas.microsoft.com/office/drawing/2014/main" id="{5944B999-6621-4A2E-9823-7FDA93DFA56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4" name="Text Box 690">
          <a:extLst>
            <a:ext uri="{FF2B5EF4-FFF2-40B4-BE49-F238E27FC236}">
              <a16:creationId xmlns:a16="http://schemas.microsoft.com/office/drawing/2014/main" id="{7698B6AB-68A8-4FE5-B38A-AEDD0915A17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5" name="Text Box 691">
          <a:extLst>
            <a:ext uri="{FF2B5EF4-FFF2-40B4-BE49-F238E27FC236}">
              <a16:creationId xmlns:a16="http://schemas.microsoft.com/office/drawing/2014/main" id="{8FB815D7-4DEE-448F-BAD6-2178F56A112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6" name="Text Box 692">
          <a:extLst>
            <a:ext uri="{FF2B5EF4-FFF2-40B4-BE49-F238E27FC236}">
              <a16:creationId xmlns:a16="http://schemas.microsoft.com/office/drawing/2014/main" id="{A2A79197-EB47-4E8A-B1D1-80B23E98DE7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7" name="Text Box 693">
          <a:extLst>
            <a:ext uri="{FF2B5EF4-FFF2-40B4-BE49-F238E27FC236}">
              <a16:creationId xmlns:a16="http://schemas.microsoft.com/office/drawing/2014/main" id="{185026EC-E3B8-45AC-9A70-68CEFA8E650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8" name="Text Box 694">
          <a:extLst>
            <a:ext uri="{FF2B5EF4-FFF2-40B4-BE49-F238E27FC236}">
              <a16:creationId xmlns:a16="http://schemas.microsoft.com/office/drawing/2014/main" id="{B6F61C9C-10D4-4BF2-9C1B-920A3726AB6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69" name="Text Box 695">
          <a:extLst>
            <a:ext uri="{FF2B5EF4-FFF2-40B4-BE49-F238E27FC236}">
              <a16:creationId xmlns:a16="http://schemas.microsoft.com/office/drawing/2014/main" id="{A5A3812B-967F-405A-B7C3-6AC01DA7EF1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0" name="Text Box 696">
          <a:extLst>
            <a:ext uri="{FF2B5EF4-FFF2-40B4-BE49-F238E27FC236}">
              <a16:creationId xmlns:a16="http://schemas.microsoft.com/office/drawing/2014/main" id="{153F2E9F-BC1E-446F-AA7F-F7ED965EFCA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1" name="Text Box 697">
          <a:extLst>
            <a:ext uri="{FF2B5EF4-FFF2-40B4-BE49-F238E27FC236}">
              <a16:creationId xmlns:a16="http://schemas.microsoft.com/office/drawing/2014/main" id="{5DC59DEC-D48A-4656-B633-B5466388C2D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2" name="Text Box 698">
          <a:extLst>
            <a:ext uri="{FF2B5EF4-FFF2-40B4-BE49-F238E27FC236}">
              <a16:creationId xmlns:a16="http://schemas.microsoft.com/office/drawing/2014/main" id="{530739B0-4CC9-40F1-9B42-9BE719E61A2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3" name="Text Box 699">
          <a:extLst>
            <a:ext uri="{FF2B5EF4-FFF2-40B4-BE49-F238E27FC236}">
              <a16:creationId xmlns:a16="http://schemas.microsoft.com/office/drawing/2014/main" id="{61F29602-0817-4A26-9F07-B70E38139F5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4" name="Text Box 700">
          <a:extLst>
            <a:ext uri="{FF2B5EF4-FFF2-40B4-BE49-F238E27FC236}">
              <a16:creationId xmlns:a16="http://schemas.microsoft.com/office/drawing/2014/main" id="{8FC0A114-95D2-4A19-8427-0E599BA16C2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5" name="Text Box 701">
          <a:extLst>
            <a:ext uri="{FF2B5EF4-FFF2-40B4-BE49-F238E27FC236}">
              <a16:creationId xmlns:a16="http://schemas.microsoft.com/office/drawing/2014/main" id="{8050C149-D790-4F62-8E5E-5D302E92B5E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6" name="Text Box 702">
          <a:extLst>
            <a:ext uri="{FF2B5EF4-FFF2-40B4-BE49-F238E27FC236}">
              <a16:creationId xmlns:a16="http://schemas.microsoft.com/office/drawing/2014/main" id="{E121E488-BF0F-458A-AD4F-D7DFF390138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7" name="Text Box 703">
          <a:extLst>
            <a:ext uri="{FF2B5EF4-FFF2-40B4-BE49-F238E27FC236}">
              <a16:creationId xmlns:a16="http://schemas.microsoft.com/office/drawing/2014/main" id="{E8528EF9-F7B2-43D7-9773-5496C5CFA29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8" name="Text Box 704">
          <a:extLst>
            <a:ext uri="{FF2B5EF4-FFF2-40B4-BE49-F238E27FC236}">
              <a16:creationId xmlns:a16="http://schemas.microsoft.com/office/drawing/2014/main" id="{CF19C1B8-A6DB-488E-980D-B76300338A2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79" name="Text Box 705">
          <a:extLst>
            <a:ext uri="{FF2B5EF4-FFF2-40B4-BE49-F238E27FC236}">
              <a16:creationId xmlns:a16="http://schemas.microsoft.com/office/drawing/2014/main" id="{9710392A-7618-475A-8B60-8AD0B62EF61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0" name="Text Box 1">
          <a:extLst>
            <a:ext uri="{FF2B5EF4-FFF2-40B4-BE49-F238E27FC236}">
              <a16:creationId xmlns:a16="http://schemas.microsoft.com/office/drawing/2014/main" id="{8C663274-6021-4E37-9386-705508E06A2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1" name="Text Box 2">
          <a:extLst>
            <a:ext uri="{FF2B5EF4-FFF2-40B4-BE49-F238E27FC236}">
              <a16:creationId xmlns:a16="http://schemas.microsoft.com/office/drawing/2014/main" id="{0D0CB692-44AE-48D2-A5C8-FAD3C3D747A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2" name="Text Box 3">
          <a:extLst>
            <a:ext uri="{FF2B5EF4-FFF2-40B4-BE49-F238E27FC236}">
              <a16:creationId xmlns:a16="http://schemas.microsoft.com/office/drawing/2014/main" id="{80672DE6-CA7D-4771-B7DD-7763162BCC5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3" name="Text Box 4">
          <a:extLst>
            <a:ext uri="{FF2B5EF4-FFF2-40B4-BE49-F238E27FC236}">
              <a16:creationId xmlns:a16="http://schemas.microsoft.com/office/drawing/2014/main" id="{9FBA0369-C36F-4816-88E9-EEC5968B483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4" name="Text Box 5">
          <a:extLst>
            <a:ext uri="{FF2B5EF4-FFF2-40B4-BE49-F238E27FC236}">
              <a16:creationId xmlns:a16="http://schemas.microsoft.com/office/drawing/2014/main" id="{996E7F9F-30BC-4215-BD58-9A861AC6C66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5" name="Text Box 6">
          <a:extLst>
            <a:ext uri="{FF2B5EF4-FFF2-40B4-BE49-F238E27FC236}">
              <a16:creationId xmlns:a16="http://schemas.microsoft.com/office/drawing/2014/main" id="{95C3FEF9-AA2E-4378-8A1C-BA90DEEDF92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6" name="Text Box 7">
          <a:extLst>
            <a:ext uri="{FF2B5EF4-FFF2-40B4-BE49-F238E27FC236}">
              <a16:creationId xmlns:a16="http://schemas.microsoft.com/office/drawing/2014/main" id="{2B46876C-7876-4926-9EB0-37784876D34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7" name="Text Box 8">
          <a:extLst>
            <a:ext uri="{FF2B5EF4-FFF2-40B4-BE49-F238E27FC236}">
              <a16:creationId xmlns:a16="http://schemas.microsoft.com/office/drawing/2014/main" id="{F6D70869-3ECC-4CAF-ACBC-390E50CD4E4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8" name="Text Box 9">
          <a:extLst>
            <a:ext uri="{FF2B5EF4-FFF2-40B4-BE49-F238E27FC236}">
              <a16:creationId xmlns:a16="http://schemas.microsoft.com/office/drawing/2014/main" id="{2EF4E62A-12E4-4FCE-838E-C2C45E40AE4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89" name="Text Box 10">
          <a:extLst>
            <a:ext uri="{FF2B5EF4-FFF2-40B4-BE49-F238E27FC236}">
              <a16:creationId xmlns:a16="http://schemas.microsoft.com/office/drawing/2014/main" id="{2A53E1B5-7D55-4156-A58B-426D869C91B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0" name="Text Box 11">
          <a:extLst>
            <a:ext uri="{FF2B5EF4-FFF2-40B4-BE49-F238E27FC236}">
              <a16:creationId xmlns:a16="http://schemas.microsoft.com/office/drawing/2014/main" id="{9AB0E7B8-FFF1-4388-A37A-44C8DBC4EC4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1" name="Text Box 12">
          <a:extLst>
            <a:ext uri="{FF2B5EF4-FFF2-40B4-BE49-F238E27FC236}">
              <a16:creationId xmlns:a16="http://schemas.microsoft.com/office/drawing/2014/main" id="{44F9E9BF-7083-4B7B-995C-099B02C9339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2" name="Text Box 13">
          <a:extLst>
            <a:ext uri="{FF2B5EF4-FFF2-40B4-BE49-F238E27FC236}">
              <a16:creationId xmlns:a16="http://schemas.microsoft.com/office/drawing/2014/main" id="{49593881-2931-4545-8CA5-D5A681C0EF9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3" name="Text Box 14">
          <a:extLst>
            <a:ext uri="{FF2B5EF4-FFF2-40B4-BE49-F238E27FC236}">
              <a16:creationId xmlns:a16="http://schemas.microsoft.com/office/drawing/2014/main" id="{6ABA614C-A40F-4B90-877D-ED991CFCFBA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4" name="Text Box 15">
          <a:extLst>
            <a:ext uri="{FF2B5EF4-FFF2-40B4-BE49-F238E27FC236}">
              <a16:creationId xmlns:a16="http://schemas.microsoft.com/office/drawing/2014/main" id="{7D88EEBF-1D9B-42DC-9A13-73340DEDAE0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5" name="Text Box 16">
          <a:extLst>
            <a:ext uri="{FF2B5EF4-FFF2-40B4-BE49-F238E27FC236}">
              <a16:creationId xmlns:a16="http://schemas.microsoft.com/office/drawing/2014/main" id="{5D4AE9AD-D957-4F6E-8107-47C33760AF9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6" name="Text Box 17">
          <a:extLst>
            <a:ext uri="{FF2B5EF4-FFF2-40B4-BE49-F238E27FC236}">
              <a16:creationId xmlns:a16="http://schemas.microsoft.com/office/drawing/2014/main" id="{5122EFF8-1EAA-4266-BE75-24589E820E0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7" name="Text Box 18">
          <a:extLst>
            <a:ext uri="{FF2B5EF4-FFF2-40B4-BE49-F238E27FC236}">
              <a16:creationId xmlns:a16="http://schemas.microsoft.com/office/drawing/2014/main" id="{ACD845AB-1321-4D24-911D-06CA5039CCD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8" name="Text Box 19">
          <a:extLst>
            <a:ext uri="{FF2B5EF4-FFF2-40B4-BE49-F238E27FC236}">
              <a16:creationId xmlns:a16="http://schemas.microsoft.com/office/drawing/2014/main" id="{43CB74E0-114F-4E3D-9D5C-7E2C103FFDF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599" name="Text Box 20">
          <a:extLst>
            <a:ext uri="{FF2B5EF4-FFF2-40B4-BE49-F238E27FC236}">
              <a16:creationId xmlns:a16="http://schemas.microsoft.com/office/drawing/2014/main" id="{C6E723F4-FAC5-4E4A-87C2-B4E92DB83F0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0" name="Text Box 21">
          <a:extLst>
            <a:ext uri="{FF2B5EF4-FFF2-40B4-BE49-F238E27FC236}">
              <a16:creationId xmlns:a16="http://schemas.microsoft.com/office/drawing/2014/main" id="{3C770104-4A6C-4E5D-9B6A-F2706F513DE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1" name="Text Box 22">
          <a:extLst>
            <a:ext uri="{FF2B5EF4-FFF2-40B4-BE49-F238E27FC236}">
              <a16:creationId xmlns:a16="http://schemas.microsoft.com/office/drawing/2014/main" id="{F1B2CECD-E017-445F-8CEE-09097164D6A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2" name="Text Box 23">
          <a:extLst>
            <a:ext uri="{FF2B5EF4-FFF2-40B4-BE49-F238E27FC236}">
              <a16:creationId xmlns:a16="http://schemas.microsoft.com/office/drawing/2014/main" id="{676EE941-E362-490B-BFE7-76049345D59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3" name="Text Box 24">
          <a:extLst>
            <a:ext uri="{FF2B5EF4-FFF2-40B4-BE49-F238E27FC236}">
              <a16:creationId xmlns:a16="http://schemas.microsoft.com/office/drawing/2014/main" id="{14DE8EAD-B335-40EA-9D7B-67EF9F4BD67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4" name="Text Box 25">
          <a:extLst>
            <a:ext uri="{FF2B5EF4-FFF2-40B4-BE49-F238E27FC236}">
              <a16:creationId xmlns:a16="http://schemas.microsoft.com/office/drawing/2014/main" id="{1342F8D3-87EB-4AF5-8C26-C1CB6AD7683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5" name="Text Box 26">
          <a:extLst>
            <a:ext uri="{FF2B5EF4-FFF2-40B4-BE49-F238E27FC236}">
              <a16:creationId xmlns:a16="http://schemas.microsoft.com/office/drawing/2014/main" id="{373AD1C7-6ED6-4319-B5D8-C64BBC77BA1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6" name="Text Box 27">
          <a:extLst>
            <a:ext uri="{FF2B5EF4-FFF2-40B4-BE49-F238E27FC236}">
              <a16:creationId xmlns:a16="http://schemas.microsoft.com/office/drawing/2014/main" id="{BCD3B8EA-C315-455C-8D2C-5A9D8751073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7" name="Text Box 28">
          <a:extLst>
            <a:ext uri="{FF2B5EF4-FFF2-40B4-BE49-F238E27FC236}">
              <a16:creationId xmlns:a16="http://schemas.microsoft.com/office/drawing/2014/main" id="{07CE4CEA-C987-41A0-8489-063CC4BAFFC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8" name="Text Box 29">
          <a:extLst>
            <a:ext uri="{FF2B5EF4-FFF2-40B4-BE49-F238E27FC236}">
              <a16:creationId xmlns:a16="http://schemas.microsoft.com/office/drawing/2014/main" id="{E96B7C1F-6459-4429-9D6D-3E72CDF1294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09" name="Text Box 30">
          <a:extLst>
            <a:ext uri="{FF2B5EF4-FFF2-40B4-BE49-F238E27FC236}">
              <a16:creationId xmlns:a16="http://schemas.microsoft.com/office/drawing/2014/main" id="{BBCC3D22-9E03-4BC5-A7E1-029C8032F32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0" name="Text Box 31">
          <a:extLst>
            <a:ext uri="{FF2B5EF4-FFF2-40B4-BE49-F238E27FC236}">
              <a16:creationId xmlns:a16="http://schemas.microsoft.com/office/drawing/2014/main" id="{4EF8968C-C23A-4F9E-BA05-D9433705ED2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1" name="Text Box 32">
          <a:extLst>
            <a:ext uri="{FF2B5EF4-FFF2-40B4-BE49-F238E27FC236}">
              <a16:creationId xmlns:a16="http://schemas.microsoft.com/office/drawing/2014/main" id="{913E6793-B431-4A8F-AE60-17CE9A1ED26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2" name="Text Box 33">
          <a:extLst>
            <a:ext uri="{FF2B5EF4-FFF2-40B4-BE49-F238E27FC236}">
              <a16:creationId xmlns:a16="http://schemas.microsoft.com/office/drawing/2014/main" id="{04878316-1C60-40F6-B0D3-B122D5AD024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3" name="Text Box 34">
          <a:extLst>
            <a:ext uri="{FF2B5EF4-FFF2-40B4-BE49-F238E27FC236}">
              <a16:creationId xmlns:a16="http://schemas.microsoft.com/office/drawing/2014/main" id="{21912954-A2E7-4218-8E94-1DA85B7D690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4" name="Text Box 35">
          <a:extLst>
            <a:ext uri="{FF2B5EF4-FFF2-40B4-BE49-F238E27FC236}">
              <a16:creationId xmlns:a16="http://schemas.microsoft.com/office/drawing/2014/main" id="{FB6A8658-4A2D-429F-90E9-5CD0680716E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5" name="Text Box 36">
          <a:extLst>
            <a:ext uri="{FF2B5EF4-FFF2-40B4-BE49-F238E27FC236}">
              <a16:creationId xmlns:a16="http://schemas.microsoft.com/office/drawing/2014/main" id="{E4FD2B90-F36F-4113-AB9A-4122CE167D6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6" name="Text Box 37">
          <a:extLst>
            <a:ext uri="{FF2B5EF4-FFF2-40B4-BE49-F238E27FC236}">
              <a16:creationId xmlns:a16="http://schemas.microsoft.com/office/drawing/2014/main" id="{6172DC5A-A7E4-4F5D-A800-83BDEC648DD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7" name="Text Box 38">
          <a:extLst>
            <a:ext uri="{FF2B5EF4-FFF2-40B4-BE49-F238E27FC236}">
              <a16:creationId xmlns:a16="http://schemas.microsoft.com/office/drawing/2014/main" id="{9B325D4F-04A3-4B61-90A4-7D67F911C81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8" name="Text Box 39">
          <a:extLst>
            <a:ext uri="{FF2B5EF4-FFF2-40B4-BE49-F238E27FC236}">
              <a16:creationId xmlns:a16="http://schemas.microsoft.com/office/drawing/2014/main" id="{87C79504-08CA-4C3B-A5F8-0242F53CEB9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19" name="Text Box 40">
          <a:extLst>
            <a:ext uri="{FF2B5EF4-FFF2-40B4-BE49-F238E27FC236}">
              <a16:creationId xmlns:a16="http://schemas.microsoft.com/office/drawing/2014/main" id="{0EFDAD17-BB5A-4E3C-A810-2F3EF0DB869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0" name="Text Box 41">
          <a:extLst>
            <a:ext uri="{FF2B5EF4-FFF2-40B4-BE49-F238E27FC236}">
              <a16:creationId xmlns:a16="http://schemas.microsoft.com/office/drawing/2014/main" id="{CF3D6BBD-FEB3-496B-9C8B-194CAAA130A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1" name="Text Box 42">
          <a:extLst>
            <a:ext uri="{FF2B5EF4-FFF2-40B4-BE49-F238E27FC236}">
              <a16:creationId xmlns:a16="http://schemas.microsoft.com/office/drawing/2014/main" id="{FAF964B7-B3C5-4821-9467-EF4954F8C71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2" name="Text Box 43">
          <a:extLst>
            <a:ext uri="{FF2B5EF4-FFF2-40B4-BE49-F238E27FC236}">
              <a16:creationId xmlns:a16="http://schemas.microsoft.com/office/drawing/2014/main" id="{A92EC8EB-7F34-4CAA-A9B6-FE4733D5701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3" name="Text Box 44">
          <a:extLst>
            <a:ext uri="{FF2B5EF4-FFF2-40B4-BE49-F238E27FC236}">
              <a16:creationId xmlns:a16="http://schemas.microsoft.com/office/drawing/2014/main" id="{DBBC4CB9-A2F0-4740-BF0C-539682A97A6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4" name="Text Box 45">
          <a:extLst>
            <a:ext uri="{FF2B5EF4-FFF2-40B4-BE49-F238E27FC236}">
              <a16:creationId xmlns:a16="http://schemas.microsoft.com/office/drawing/2014/main" id="{EDB93D01-62E4-44D6-BAD6-F4AB7FFA76A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5" name="Text Box 46">
          <a:extLst>
            <a:ext uri="{FF2B5EF4-FFF2-40B4-BE49-F238E27FC236}">
              <a16:creationId xmlns:a16="http://schemas.microsoft.com/office/drawing/2014/main" id="{C398C4EF-7AEF-4DF1-93AB-636E7B9260C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6" name="Text Box 47">
          <a:extLst>
            <a:ext uri="{FF2B5EF4-FFF2-40B4-BE49-F238E27FC236}">
              <a16:creationId xmlns:a16="http://schemas.microsoft.com/office/drawing/2014/main" id="{2F647DAB-89AC-4C02-87AF-24895E02B87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7" name="Text Box 48">
          <a:extLst>
            <a:ext uri="{FF2B5EF4-FFF2-40B4-BE49-F238E27FC236}">
              <a16:creationId xmlns:a16="http://schemas.microsoft.com/office/drawing/2014/main" id="{A2DB309F-2365-45EF-AAA9-91FABCA8136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8" name="Text Box 49">
          <a:extLst>
            <a:ext uri="{FF2B5EF4-FFF2-40B4-BE49-F238E27FC236}">
              <a16:creationId xmlns:a16="http://schemas.microsoft.com/office/drawing/2014/main" id="{8E8DF66A-9EEF-46BD-8480-CBFB0D4DD70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29" name="Text Box 50">
          <a:extLst>
            <a:ext uri="{FF2B5EF4-FFF2-40B4-BE49-F238E27FC236}">
              <a16:creationId xmlns:a16="http://schemas.microsoft.com/office/drawing/2014/main" id="{789A8A48-1A73-4BE2-89DC-682EDBC2CFC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0" name="Text Box 51">
          <a:extLst>
            <a:ext uri="{FF2B5EF4-FFF2-40B4-BE49-F238E27FC236}">
              <a16:creationId xmlns:a16="http://schemas.microsoft.com/office/drawing/2014/main" id="{B6A31CD5-FCDE-4B05-A93D-6C49ABD8475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1" name="Text Box 52">
          <a:extLst>
            <a:ext uri="{FF2B5EF4-FFF2-40B4-BE49-F238E27FC236}">
              <a16:creationId xmlns:a16="http://schemas.microsoft.com/office/drawing/2014/main" id="{D8EAFC29-62A7-45B0-ACA2-6CE14C31BAD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2" name="Text Box 53">
          <a:extLst>
            <a:ext uri="{FF2B5EF4-FFF2-40B4-BE49-F238E27FC236}">
              <a16:creationId xmlns:a16="http://schemas.microsoft.com/office/drawing/2014/main" id="{90D732EC-7496-413C-A40E-0543854AC3D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3" name="Text Box 54">
          <a:extLst>
            <a:ext uri="{FF2B5EF4-FFF2-40B4-BE49-F238E27FC236}">
              <a16:creationId xmlns:a16="http://schemas.microsoft.com/office/drawing/2014/main" id="{784C68EA-15F8-418E-8403-6C17FE5F545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4" name="Text Box 55">
          <a:extLst>
            <a:ext uri="{FF2B5EF4-FFF2-40B4-BE49-F238E27FC236}">
              <a16:creationId xmlns:a16="http://schemas.microsoft.com/office/drawing/2014/main" id="{EF2765E8-7D9E-455C-BC7F-3D59329C772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5" name="Text Box 56">
          <a:extLst>
            <a:ext uri="{FF2B5EF4-FFF2-40B4-BE49-F238E27FC236}">
              <a16:creationId xmlns:a16="http://schemas.microsoft.com/office/drawing/2014/main" id="{53247342-9470-485C-9007-0861457318D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6" name="Text Box 57">
          <a:extLst>
            <a:ext uri="{FF2B5EF4-FFF2-40B4-BE49-F238E27FC236}">
              <a16:creationId xmlns:a16="http://schemas.microsoft.com/office/drawing/2014/main" id="{A9BF7AA4-9BAE-4F6A-B4E7-461686BE27D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7" name="Text Box 58">
          <a:extLst>
            <a:ext uri="{FF2B5EF4-FFF2-40B4-BE49-F238E27FC236}">
              <a16:creationId xmlns:a16="http://schemas.microsoft.com/office/drawing/2014/main" id="{AB05B289-6EFD-4177-A116-43132A5FAAA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8" name="Text Box 59">
          <a:extLst>
            <a:ext uri="{FF2B5EF4-FFF2-40B4-BE49-F238E27FC236}">
              <a16:creationId xmlns:a16="http://schemas.microsoft.com/office/drawing/2014/main" id="{CD7EB856-3DAF-42E6-886F-2800A710065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39" name="Text Box 60">
          <a:extLst>
            <a:ext uri="{FF2B5EF4-FFF2-40B4-BE49-F238E27FC236}">
              <a16:creationId xmlns:a16="http://schemas.microsoft.com/office/drawing/2014/main" id="{58E54F55-1063-401B-BEED-B365CDF8602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0" name="Text Box 61">
          <a:extLst>
            <a:ext uri="{FF2B5EF4-FFF2-40B4-BE49-F238E27FC236}">
              <a16:creationId xmlns:a16="http://schemas.microsoft.com/office/drawing/2014/main" id="{D05A8893-EB3B-462D-AF56-7863622BF7A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1" name="Text Box 62">
          <a:extLst>
            <a:ext uri="{FF2B5EF4-FFF2-40B4-BE49-F238E27FC236}">
              <a16:creationId xmlns:a16="http://schemas.microsoft.com/office/drawing/2014/main" id="{0A960F46-AFC3-43E2-942F-64E8278097B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2" name="Text Box 63">
          <a:extLst>
            <a:ext uri="{FF2B5EF4-FFF2-40B4-BE49-F238E27FC236}">
              <a16:creationId xmlns:a16="http://schemas.microsoft.com/office/drawing/2014/main" id="{E9A768D7-1964-478F-9CE9-4E1CC20B9B8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3" name="Text Box 64">
          <a:extLst>
            <a:ext uri="{FF2B5EF4-FFF2-40B4-BE49-F238E27FC236}">
              <a16:creationId xmlns:a16="http://schemas.microsoft.com/office/drawing/2014/main" id="{719D83BA-BD4D-4FED-8BFD-02F2D0B3F4C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4" name="Text Box 65">
          <a:extLst>
            <a:ext uri="{FF2B5EF4-FFF2-40B4-BE49-F238E27FC236}">
              <a16:creationId xmlns:a16="http://schemas.microsoft.com/office/drawing/2014/main" id="{0956967F-C6B3-4328-AC0B-8F77787F898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5" name="Text Box 66">
          <a:extLst>
            <a:ext uri="{FF2B5EF4-FFF2-40B4-BE49-F238E27FC236}">
              <a16:creationId xmlns:a16="http://schemas.microsoft.com/office/drawing/2014/main" id="{36B618BB-80D0-43ED-87CF-69D420AF3D8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6" name="Text Box 67">
          <a:extLst>
            <a:ext uri="{FF2B5EF4-FFF2-40B4-BE49-F238E27FC236}">
              <a16:creationId xmlns:a16="http://schemas.microsoft.com/office/drawing/2014/main" id="{3BB79499-25D6-48CA-83E8-89AD675A2F6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7" name="Text Box 68">
          <a:extLst>
            <a:ext uri="{FF2B5EF4-FFF2-40B4-BE49-F238E27FC236}">
              <a16:creationId xmlns:a16="http://schemas.microsoft.com/office/drawing/2014/main" id="{3D0857C1-C9E5-44FC-94B0-91CD2095C40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8" name="Text Box 69">
          <a:extLst>
            <a:ext uri="{FF2B5EF4-FFF2-40B4-BE49-F238E27FC236}">
              <a16:creationId xmlns:a16="http://schemas.microsoft.com/office/drawing/2014/main" id="{B3C85F4B-A45B-4FAC-9963-96235346A84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49" name="Text Box 70">
          <a:extLst>
            <a:ext uri="{FF2B5EF4-FFF2-40B4-BE49-F238E27FC236}">
              <a16:creationId xmlns:a16="http://schemas.microsoft.com/office/drawing/2014/main" id="{CEFA1EEE-9D45-4C6A-904C-68F3AE75475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0" name="Text Box 71">
          <a:extLst>
            <a:ext uri="{FF2B5EF4-FFF2-40B4-BE49-F238E27FC236}">
              <a16:creationId xmlns:a16="http://schemas.microsoft.com/office/drawing/2014/main" id="{75AB1007-EC81-42D9-AA2C-47A6EE5A0E5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1" name="Text Box 72">
          <a:extLst>
            <a:ext uri="{FF2B5EF4-FFF2-40B4-BE49-F238E27FC236}">
              <a16:creationId xmlns:a16="http://schemas.microsoft.com/office/drawing/2014/main" id="{E3713D99-203D-4A14-8E9F-54699165EAE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2" name="Text Box 73">
          <a:extLst>
            <a:ext uri="{FF2B5EF4-FFF2-40B4-BE49-F238E27FC236}">
              <a16:creationId xmlns:a16="http://schemas.microsoft.com/office/drawing/2014/main" id="{F156218A-0A82-4CE8-A727-241EA6F38C3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3" name="Text Box 74">
          <a:extLst>
            <a:ext uri="{FF2B5EF4-FFF2-40B4-BE49-F238E27FC236}">
              <a16:creationId xmlns:a16="http://schemas.microsoft.com/office/drawing/2014/main" id="{26A9D61D-C751-43E0-A029-B6300AF5688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4" name="Text Box 75">
          <a:extLst>
            <a:ext uri="{FF2B5EF4-FFF2-40B4-BE49-F238E27FC236}">
              <a16:creationId xmlns:a16="http://schemas.microsoft.com/office/drawing/2014/main" id="{56DB436A-E142-410D-B94D-51098210DC9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5" name="Text Box 76">
          <a:extLst>
            <a:ext uri="{FF2B5EF4-FFF2-40B4-BE49-F238E27FC236}">
              <a16:creationId xmlns:a16="http://schemas.microsoft.com/office/drawing/2014/main" id="{8F282693-2E0B-4C23-AFBD-940B1C918D6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6" name="Text Box 77">
          <a:extLst>
            <a:ext uri="{FF2B5EF4-FFF2-40B4-BE49-F238E27FC236}">
              <a16:creationId xmlns:a16="http://schemas.microsoft.com/office/drawing/2014/main" id="{44D46C29-DBC3-4A59-B957-60E267B6F7F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7" name="Text Box 78">
          <a:extLst>
            <a:ext uri="{FF2B5EF4-FFF2-40B4-BE49-F238E27FC236}">
              <a16:creationId xmlns:a16="http://schemas.microsoft.com/office/drawing/2014/main" id="{DB113F5E-FBCB-46A8-B8A4-309B81CBC50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8" name="Text Box 79">
          <a:extLst>
            <a:ext uri="{FF2B5EF4-FFF2-40B4-BE49-F238E27FC236}">
              <a16:creationId xmlns:a16="http://schemas.microsoft.com/office/drawing/2014/main" id="{577C40EF-4AF8-48AA-910B-AB550463518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59" name="Text Box 80">
          <a:extLst>
            <a:ext uri="{FF2B5EF4-FFF2-40B4-BE49-F238E27FC236}">
              <a16:creationId xmlns:a16="http://schemas.microsoft.com/office/drawing/2014/main" id="{C360477F-6872-44DD-959A-AF17921D257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0" name="Text Box 81">
          <a:extLst>
            <a:ext uri="{FF2B5EF4-FFF2-40B4-BE49-F238E27FC236}">
              <a16:creationId xmlns:a16="http://schemas.microsoft.com/office/drawing/2014/main" id="{38E0E94A-DCD6-4584-B49B-29426E803CF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1" name="Text Box 82">
          <a:extLst>
            <a:ext uri="{FF2B5EF4-FFF2-40B4-BE49-F238E27FC236}">
              <a16:creationId xmlns:a16="http://schemas.microsoft.com/office/drawing/2014/main" id="{8E9A346C-28F4-45AB-BF8F-7527C9F29C4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2" name="Text Box 83">
          <a:extLst>
            <a:ext uri="{FF2B5EF4-FFF2-40B4-BE49-F238E27FC236}">
              <a16:creationId xmlns:a16="http://schemas.microsoft.com/office/drawing/2014/main" id="{8B035730-27E8-4E97-BB58-847FF533A2C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3" name="Text Box 84">
          <a:extLst>
            <a:ext uri="{FF2B5EF4-FFF2-40B4-BE49-F238E27FC236}">
              <a16:creationId xmlns:a16="http://schemas.microsoft.com/office/drawing/2014/main" id="{ED0D976C-67B0-4CAD-9E41-31C6F81C039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4" name="Text Box 85">
          <a:extLst>
            <a:ext uri="{FF2B5EF4-FFF2-40B4-BE49-F238E27FC236}">
              <a16:creationId xmlns:a16="http://schemas.microsoft.com/office/drawing/2014/main" id="{2BDC8EA0-5BFA-44F3-B595-67B57C9D44F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5" name="Text Box 86">
          <a:extLst>
            <a:ext uri="{FF2B5EF4-FFF2-40B4-BE49-F238E27FC236}">
              <a16:creationId xmlns:a16="http://schemas.microsoft.com/office/drawing/2014/main" id="{0071932E-2B45-4B70-AD24-E85E1E4DB48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6" name="Text Box 87">
          <a:extLst>
            <a:ext uri="{FF2B5EF4-FFF2-40B4-BE49-F238E27FC236}">
              <a16:creationId xmlns:a16="http://schemas.microsoft.com/office/drawing/2014/main" id="{D739EACD-F87B-41A6-A6F5-48EB5BF7AAB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7" name="Text Box 88">
          <a:extLst>
            <a:ext uri="{FF2B5EF4-FFF2-40B4-BE49-F238E27FC236}">
              <a16:creationId xmlns:a16="http://schemas.microsoft.com/office/drawing/2014/main" id="{2F9B4558-B0BC-4241-9228-EAC32C42AC7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8" name="Text Box 89">
          <a:extLst>
            <a:ext uri="{FF2B5EF4-FFF2-40B4-BE49-F238E27FC236}">
              <a16:creationId xmlns:a16="http://schemas.microsoft.com/office/drawing/2014/main" id="{9C9015C0-4A40-4B68-98C7-7E14E59B4AC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69" name="Text Box 90">
          <a:extLst>
            <a:ext uri="{FF2B5EF4-FFF2-40B4-BE49-F238E27FC236}">
              <a16:creationId xmlns:a16="http://schemas.microsoft.com/office/drawing/2014/main" id="{C21FBD85-5148-492F-8156-6D64D747521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0" name="Text Box 91">
          <a:extLst>
            <a:ext uri="{FF2B5EF4-FFF2-40B4-BE49-F238E27FC236}">
              <a16:creationId xmlns:a16="http://schemas.microsoft.com/office/drawing/2014/main" id="{A4066161-F4BA-40C0-9FE9-AF9D5E4C431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1" name="Text Box 92">
          <a:extLst>
            <a:ext uri="{FF2B5EF4-FFF2-40B4-BE49-F238E27FC236}">
              <a16:creationId xmlns:a16="http://schemas.microsoft.com/office/drawing/2014/main" id="{12B7A20A-2434-42F8-9DD1-E8C95D72021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2" name="Text Box 93">
          <a:extLst>
            <a:ext uri="{FF2B5EF4-FFF2-40B4-BE49-F238E27FC236}">
              <a16:creationId xmlns:a16="http://schemas.microsoft.com/office/drawing/2014/main" id="{2E09D17E-92CE-452D-A13A-5EF9F68FA0D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3" name="Text Box 94">
          <a:extLst>
            <a:ext uri="{FF2B5EF4-FFF2-40B4-BE49-F238E27FC236}">
              <a16:creationId xmlns:a16="http://schemas.microsoft.com/office/drawing/2014/main" id="{0DAB895B-955B-4957-BDAE-972B5F27EB4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4" name="Text Box 95">
          <a:extLst>
            <a:ext uri="{FF2B5EF4-FFF2-40B4-BE49-F238E27FC236}">
              <a16:creationId xmlns:a16="http://schemas.microsoft.com/office/drawing/2014/main" id="{1BF740E2-0187-4035-BC54-75233D8CCB9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5" name="Text Box 96">
          <a:extLst>
            <a:ext uri="{FF2B5EF4-FFF2-40B4-BE49-F238E27FC236}">
              <a16:creationId xmlns:a16="http://schemas.microsoft.com/office/drawing/2014/main" id="{D53BBE12-3884-4CC8-B51E-5DF1EFA5E95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6" name="Text Box 97">
          <a:extLst>
            <a:ext uri="{FF2B5EF4-FFF2-40B4-BE49-F238E27FC236}">
              <a16:creationId xmlns:a16="http://schemas.microsoft.com/office/drawing/2014/main" id="{DE7F6721-B3B3-4834-9B98-F22154588F8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7" name="Text Box 98">
          <a:extLst>
            <a:ext uri="{FF2B5EF4-FFF2-40B4-BE49-F238E27FC236}">
              <a16:creationId xmlns:a16="http://schemas.microsoft.com/office/drawing/2014/main" id="{4790EEE2-95B6-4169-A023-ED8B906BEC1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8" name="Text Box 99">
          <a:extLst>
            <a:ext uri="{FF2B5EF4-FFF2-40B4-BE49-F238E27FC236}">
              <a16:creationId xmlns:a16="http://schemas.microsoft.com/office/drawing/2014/main" id="{CA472A17-85D5-4090-81FE-D0CB9181AE3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79" name="Text Box 100">
          <a:extLst>
            <a:ext uri="{FF2B5EF4-FFF2-40B4-BE49-F238E27FC236}">
              <a16:creationId xmlns:a16="http://schemas.microsoft.com/office/drawing/2014/main" id="{029D9354-3377-4B5C-AF0F-FB896E885D0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0" name="Text Box 101">
          <a:extLst>
            <a:ext uri="{FF2B5EF4-FFF2-40B4-BE49-F238E27FC236}">
              <a16:creationId xmlns:a16="http://schemas.microsoft.com/office/drawing/2014/main" id="{822A4490-B385-4BAB-BE56-15D5F276665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1" name="Text Box 102">
          <a:extLst>
            <a:ext uri="{FF2B5EF4-FFF2-40B4-BE49-F238E27FC236}">
              <a16:creationId xmlns:a16="http://schemas.microsoft.com/office/drawing/2014/main" id="{B4F22FE3-FF5D-4353-8549-4CF15D0EC51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2" name="Text Box 103">
          <a:extLst>
            <a:ext uri="{FF2B5EF4-FFF2-40B4-BE49-F238E27FC236}">
              <a16:creationId xmlns:a16="http://schemas.microsoft.com/office/drawing/2014/main" id="{B6A961C8-AA4B-4859-A0DE-A8F97896AB6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3" name="Text Box 104">
          <a:extLst>
            <a:ext uri="{FF2B5EF4-FFF2-40B4-BE49-F238E27FC236}">
              <a16:creationId xmlns:a16="http://schemas.microsoft.com/office/drawing/2014/main" id="{18C1CFE4-3935-4803-A3B8-F31C8BF5BBD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4" name="Text Box 105">
          <a:extLst>
            <a:ext uri="{FF2B5EF4-FFF2-40B4-BE49-F238E27FC236}">
              <a16:creationId xmlns:a16="http://schemas.microsoft.com/office/drawing/2014/main" id="{E4543F89-74A0-4F84-8433-962B776DEE2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5" name="Text Box 106">
          <a:extLst>
            <a:ext uri="{FF2B5EF4-FFF2-40B4-BE49-F238E27FC236}">
              <a16:creationId xmlns:a16="http://schemas.microsoft.com/office/drawing/2014/main" id="{D95844BA-FAAD-4A96-9DD8-DE039F8E3A9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6" name="Text Box 120">
          <a:extLst>
            <a:ext uri="{FF2B5EF4-FFF2-40B4-BE49-F238E27FC236}">
              <a16:creationId xmlns:a16="http://schemas.microsoft.com/office/drawing/2014/main" id="{1DD1C6E0-AE10-4A10-885B-FD4D8E6F782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7" name="Text Box 813">
          <a:extLst>
            <a:ext uri="{FF2B5EF4-FFF2-40B4-BE49-F238E27FC236}">
              <a16:creationId xmlns:a16="http://schemas.microsoft.com/office/drawing/2014/main" id="{8B8DA567-483A-4E12-B271-B673F40B5FA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8" name="Text Box 814">
          <a:extLst>
            <a:ext uri="{FF2B5EF4-FFF2-40B4-BE49-F238E27FC236}">
              <a16:creationId xmlns:a16="http://schemas.microsoft.com/office/drawing/2014/main" id="{CD547AFD-0D35-4B09-AD17-8E1A5F1072A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89" name="Text Box 815">
          <a:extLst>
            <a:ext uri="{FF2B5EF4-FFF2-40B4-BE49-F238E27FC236}">
              <a16:creationId xmlns:a16="http://schemas.microsoft.com/office/drawing/2014/main" id="{6D8E5AA1-236C-4139-ABB7-99245F17FAD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0" name="Text Box 816">
          <a:extLst>
            <a:ext uri="{FF2B5EF4-FFF2-40B4-BE49-F238E27FC236}">
              <a16:creationId xmlns:a16="http://schemas.microsoft.com/office/drawing/2014/main" id="{861A51B2-343E-4ACD-A2C3-4BF4571ADC2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1" name="Text Box 817">
          <a:extLst>
            <a:ext uri="{FF2B5EF4-FFF2-40B4-BE49-F238E27FC236}">
              <a16:creationId xmlns:a16="http://schemas.microsoft.com/office/drawing/2014/main" id="{16EE1762-92D2-4408-AE9F-950D4077747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2" name="Text Box 818">
          <a:extLst>
            <a:ext uri="{FF2B5EF4-FFF2-40B4-BE49-F238E27FC236}">
              <a16:creationId xmlns:a16="http://schemas.microsoft.com/office/drawing/2014/main" id="{45993318-CAF9-4E95-B7B7-C6744A85008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3" name="Text Box 819">
          <a:extLst>
            <a:ext uri="{FF2B5EF4-FFF2-40B4-BE49-F238E27FC236}">
              <a16:creationId xmlns:a16="http://schemas.microsoft.com/office/drawing/2014/main" id="{C786184E-345E-4B97-9110-E0613CD1D6F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4" name="Text Box 820">
          <a:extLst>
            <a:ext uri="{FF2B5EF4-FFF2-40B4-BE49-F238E27FC236}">
              <a16:creationId xmlns:a16="http://schemas.microsoft.com/office/drawing/2014/main" id="{375BB80E-779D-494B-B213-8501A2A9235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5" name="Text Box 821">
          <a:extLst>
            <a:ext uri="{FF2B5EF4-FFF2-40B4-BE49-F238E27FC236}">
              <a16:creationId xmlns:a16="http://schemas.microsoft.com/office/drawing/2014/main" id="{28998130-0A4C-479F-96C5-64703B07975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6" name="Text Box 822">
          <a:extLst>
            <a:ext uri="{FF2B5EF4-FFF2-40B4-BE49-F238E27FC236}">
              <a16:creationId xmlns:a16="http://schemas.microsoft.com/office/drawing/2014/main" id="{3B80CF2E-A54A-4930-9F50-22B34EE2180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7" name="Text Box 823">
          <a:extLst>
            <a:ext uri="{FF2B5EF4-FFF2-40B4-BE49-F238E27FC236}">
              <a16:creationId xmlns:a16="http://schemas.microsoft.com/office/drawing/2014/main" id="{EA0E06D5-71D1-4D8E-B932-95E1B3DD3AF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8" name="Text Box 824">
          <a:extLst>
            <a:ext uri="{FF2B5EF4-FFF2-40B4-BE49-F238E27FC236}">
              <a16:creationId xmlns:a16="http://schemas.microsoft.com/office/drawing/2014/main" id="{06982513-2810-4B66-B79F-78413BA836C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699" name="Text Box 825">
          <a:extLst>
            <a:ext uri="{FF2B5EF4-FFF2-40B4-BE49-F238E27FC236}">
              <a16:creationId xmlns:a16="http://schemas.microsoft.com/office/drawing/2014/main" id="{198B77BB-0D88-40ED-BE61-7CFA8C00229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0" name="Text Box 826">
          <a:extLst>
            <a:ext uri="{FF2B5EF4-FFF2-40B4-BE49-F238E27FC236}">
              <a16:creationId xmlns:a16="http://schemas.microsoft.com/office/drawing/2014/main" id="{276F3F28-C3DB-4CF4-B910-ED11B8258BE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1" name="Text Box 827">
          <a:extLst>
            <a:ext uri="{FF2B5EF4-FFF2-40B4-BE49-F238E27FC236}">
              <a16:creationId xmlns:a16="http://schemas.microsoft.com/office/drawing/2014/main" id="{4BD7B680-7AC0-4513-9695-4CEEC183FA0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2" name="Text Box 828">
          <a:extLst>
            <a:ext uri="{FF2B5EF4-FFF2-40B4-BE49-F238E27FC236}">
              <a16:creationId xmlns:a16="http://schemas.microsoft.com/office/drawing/2014/main" id="{90A4B90C-1C1D-409D-82D8-04BBE6A1FC3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3" name="Text Box 829">
          <a:extLst>
            <a:ext uri="{FF2B5EF4-FFF2-40B4-BE49-F238E27FC236}">
              <a16:creationId xmlns:a16="http://schemas.microsoft.com/office/drawing/2014/main" id="{307F754B-9A92-4FDB-999A-D0BCEBFCC0A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4" name="Text Box 830">
          <a:extLst>
            <a:ext uri="{FF2B5EF4-FFF2-40B4-BE49-F238E27FC236}">
              <a16:creationId xmlns:a16="http://schemas.microsoft.com/office/drawing/2014/main" id="{C6D5648C-B097-42AA-BD9A-5D47EA41C8E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5" name="Text Box 831">
          <a:extLst>
            <a:ext uri="{FF2B5EF4-FFF2-40B4-BE49-F238E27FC236}">
              <a16:creationId xmlns:a16="http://schemas.microsoft.com/office/drawing/2014/main" id="{3460FE78-9C67-4A80-A987-69BF3590632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6" name="Text Box 832">
          <a:extLst>
            <a:ext uri="{FF2B5EF4-FFF2-40B4-BE49-F238E27FC236}">
              <a16:creationId xmlns:a16="http://schemas.microsoft.com/office/drawing/2014/main" id="{1F037661-06BB-4084-9F9D-BD47A1D9AE8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7" name="Text Box 833">
          <a:extLst>
            <a:ext uri="{FF2B5EF4-FFF2-40B4-BE49-F238E27FC236}">
              <a16:creationId xmlns:a16="http://schemas.microsoft.com/office/drawing/2014/main" id="{4945F575-6A59-4F0C-AA39-4A743B98EA0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8" name="Text Box 834">
          <a:extLst>
            <a:ext uri="{FF2B5EF4-FFF2-40B4-BE49-F238E27FC236}">
              <a16:creationId xmlns:a16="http://schemas.microsoft.com/office/drawing/2014/main" id="{BE152DC0-A9E6-49F4-8CE1-EE152185A2B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09" name="Text Box 835">
          <a:extLst>
            <a:ext uri="{FF2B5EF4-FFF2-40B4-BE49-F238E27FC236}">
              <a16:creationId xmlns:a16="http://schemas.microsoft.com/office/drawing/2014/main" id="{8FA1CA06-3B20-49D1-83C5-5C71691BC76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0" name="Text Box 836">
          <a:extLst>
            <a:ext uri="{FF2B5EF4-FFF2-40B4-BE49-F238E27FC236}">
              <a16:creationId xmlns:a16="http://schemas.microsoft.com/office/drawing/2014/main" id="{032A9026-5B16-4FB7-B237-AE16F094029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1" name="Text Box 837">
          <a:extLst>
            <a:ext uri="{FF2B5EF4-FFF2-40B4-BE49-F238E27FC236}">
              <a16:creationId xmlns:a16="http://schemas.microsoft.com/office/drawing/2014/main" id="{9E9655CC-D24B-4600-9A36-E9482CA51CD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2" name="Text Box 838">
          <a:extLst>
            <a:ext uri="{FF2B5EF4-FFF2-40B4-BE49-F238E27FC236}">
              <a16:creationId xmlns:a16="http://schemas.microsoft.com/office/drawing/2014/main" id="{BA8DB772-7F80-449B-A3CB-AB212F40A0A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3" name="Text Box 839">
          <a:extLst>
            <a:ext uri="{FF2B5EF4-FFF2-40B4-BE49-F238E27FC236}">
              <a16:creationId xmlns:a16="http://schemas.microsoft.com/office/drawing/2014/main" id="{20FF01E0-8689-480A-A5E0-319C152FB5C5}"/>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4" name="Text Box 840">
          <a:extLst>
            <a:ext uri="{FF2B5EF4-FFF2-40B4-BE49-F238E27FC236}">
              <a16:creationId xmlns:a16="http://schemas.microsoft.com/office/drawing/2014/main" id="{A0E89297-01B4-4BA5-BE89-85A0DC76A2C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5" name="Text Box 841">
          <a:extLst>
            <a:ext uri="{FF2B5EF4-FFF2-40B4-BE49-F238E27FC236}">
              <a16:creationId xmlns:a16="http://schemas.microsoft.com/office/drawing/2014/main" id="{0FF4F979-1AB0-4780-A5FA-933A050BFCA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6" name="Text Box 842">
          <a:extLst>
            <a:ext uri="{FF2B5EF4-FFF2-40B4-BE49-F238E27FC236}">
              <a16:creationId xmlns:a16="http://schemas.microsoft.com/office/drawing/2014/main" id="{CF4D955E-CDC1-4035-B0CB-4246E190915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7" name="Text Box 843">
          <a:extLst>
            <a:ext uri="{FF2B5EF4-FFF2-40B4-BE49-F238E27FC236}">
              <a16:creationId xmlns:a16="http://schemas.microsoft.com/office/drawing/2014/main" id="{2FF982E7-9C32-47C9-AD91-D6DBE45CD6E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8" name="Text Box 844">
          <a:extLst>
            <a:ext uri="{FF2B5EF4-FFF2-40B4-BE49-F238E27FC236}">
              <a16:creationId xmlns:a16="http://schemas.microsoft.com/office/drawing/2014/main" id="{C98E4F14-C1D2-4821-BA6C-F9053EA9FB9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19" name="Text Box 845">
          <a:extLst>
            <a:ext uri="{FF2B5EF4-FFF2-40B4-BE49-F238E27FC236}">
              <a16:creationId xmlns:a16="http://schemas.microsoft.com/office/drawing/2014/main" id="{8D91D1A7-611F-4853-B293-A221F899A4F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0" name="Text Box 846">
          <a:extLst>
            <a:ext uri="{FF2B5EF4-FFF2-40B4-BE49-F238E27FC236}">
              <a16:creationId xmlns:a16="http://schemas.microsoft.com/office/drawing/2014/main" id="{4E3BB58C-79FD-4106-A6E3-966AE1A0F01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1" name="Text Box 847">
          <a:extLst>
            <a:ext uri="{FF2B5EF4-FFF2-40B4-BE49-F238E27FC236}">
              <a16:creationId xmlns:a16="http://schemas.microsoft.com/office/drawing/2014/main" id="{64F2F286-B4AC-4E04-95D6-1E6ED8875E3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2" name="Text Box 848">
          <a:extLst>
            <a:ext uri="{FF2B5EF4-FFF2-40B4-BE49-F238E27FC236}">
              <a16:creationId xmlns:a16="http://schemas.microsoft.com/office/drawing/2014/main" id="{3C006320-64CD-47A4-8022-DF9FEC739E6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3" name="Text Box 849">
          <a:extLst>
            <a:ext uri="{FF2B5EF4-FFF2-40B4-BE49-F238E27FC236}">
              <a16:creationId xmlns:a16="http://schemas.microsoft.com/office/drawing/2014/main" id="{CEAE84FA-8477-49C0-9851-3548FEAD9B1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4" name="Text Box 850">
          <a:extLst>
            <a:ext uri="{FF2B5EF4-FFF2-40B4-BE49-F238E27FC236}">
              <a16:creationId xmlns:a16="http://schemas.microsoft.com/office/drawing/2014/main" id="{EC098F5A-5566-41FE-AF9F-57B9EB2334F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5" name="Text Box 851">
          <a:extLst>
            <a:ext uri="{FF2B5EF4-FFF2-40B4-BE49-F238E27FC236}">
              <a16:creationId xmlns:a16="http://schemas.microsoft.com/office/drawing/2014/main" id="{5706975F-96C4-4E27-81EA-38BF75C6643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6" name="Text Box 852">
          <a:extLst>
            <a:ext uri="{FF2B5EF4-FFF2-40B4-BE49-F238E27FC236}">
              <a16:creationId xmlns:a16="http://schemas.microsoft.com/office/drawing/2014/main" id="{00D2C610-F822-4137-ADE7-B9507B8950F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7" name="Text Box 853">
          <a:extLst>
            <a:ext uri="{FF2B5EF4-FFF2-40B4-BE49-F238E27FC236}">
              <a16:creationId xmlns:a16="http://schemas.microsoft.com/office/drawing/2014/main" id="{1CB7D266-9CC3-4214-BDC2-2A77615FA06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8" name="Text Box 854">
          <a:extLst>
            <a:ext uri="{FF2B5EF4-FFF2-40B4-BE49-F238E27FC236}">
              <a16:creationId xmlns:a16="http://schemas.microsoft.com/office/drawing/2014/main" id="{E452701A-B570-4CD2-9484-4162E7A85CB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29" name="Text Box 855">
          <a:extLst>
            <a:ext uri="{FF2B5EF4-FFF2-40B4-BE49-F238E27FC236}">
              <a16:creationId xmlns:a16="http://schemas.microsoft.com/office/drawing/2014/main" id="{24F8034C-A539-4072-A4DE-D66FE4371DE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0" name="Text Box 856">
          <a:extLst>
            <a:ext uri="{FF2B5EF4-FFF2-40B4-BE49-F238E27FC236}">
              <a16:creationId xmlns:a16="http://schemas.microsoft.com/office/drawing/2014/main" id="{3B3FCFB1-43AE-4B64-8FB4-CE91FEAF688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1" name="Text Box 857">
          <a:extLst>
            <a:ext uri="{FF2B5EF4-FFF2-40B4-BE49-F238E27FC236}">
              <a16:creationId xmlns:a16="http://schemas.microsoft.com/office/drawing/2014/main" id="{87BED9BF-803E-4200-8B0E-4C992710DD3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2" name="Text Box 858">
          <a:extLst>
            <a:ext uri="{FF2B5EF4-FFF2-40B4-BE49-F238E27FC236}">
              <a16:creationId xmlns:a16="http://schemas.microsoft.com/office/drawing/2014/main" id="{A1FF8619-0075-4A77-961B-E80BFCD80AF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3" name="Text Box 859">
          <a:extLst>
            <a:ext uri="{FF2B5EF4-FFF2-40B4-BE49-F238E27FC236}">
              <a16:creationId xmlns:a16="http://schemas.microsoft.com/office/drawing/2014/main" id="{AC53B16C-8C53-46F5-9507-34D98408BE8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4" name="Text Box 860">
          <a:extLst>
            <a:ext uri="{FF2B5EF4-FFF2-40B4-BE49-F238E27FC236}">
              <a16:creationId xmlns:a16="http://schemas.microsoft.com/office/drawing/2014/main" id="{7908217C-233F-418D-9F44-DFB5EA33509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5" name="Text Box 861">
          <a:extLst>
            <a:ext uri="{FF2B5EF4-FFF2-40B4-BE49-F238E27FC236}">
              <a16:creationId xmlns:a16="http://schemas.microsoft.com/office/drawing/2014/main" id="{1D2B6515-926F-4288-B210-12168646C22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6" name="Text Box 862">
          <a:extLst>
            <a:ext uri="{FF2B5EF4-FFF2-40B4-BE49-F238E27FC236}">
              <a16:creationId xmlns:a16="http://schemas.microsoft.com/office/drawing/2014/main" id="{B7329DED-F34B-470B-8ECD-B8F7C4C0971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7" name="Text Box 863">
          <a:extLst>
            <a:ext uri="{FF2B5EF4-FFF2-40B4-BE49-F238E27FC236}">
              <a16:creationId xmlns:a16="http://schemas.microsoft.com/office/drawing/2014/main" id="{19C1796F-791C-4457-AF07-5F40574F1DA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8" name="Text Box 864">
          <a:extLst>
            <a:ext uri="{FF2B5EF4-FFF2-40B4-BE49-F238E27FC236}">
              <a16:creationId xmlns:a16="http://schemas.microsoft.com/office/drawing/2014/main" id="{1080FE28-D80B-4842-8280-1C2535DAE5B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39" name="Text Box 865">
          <a:extLst>
            <a:ext uri="{FF2B5EF4-FFF2-40B4-BE49-F238E27FC236}">
              <a16:creationId xmlns:a16="http://schemas.microsoft.com/office/drawing/2014/main" id="{DE4E676B-BBCC-4F6D-9A05-A9A5FB51002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0" name="Text Box 866">
          <a:extLst>
            <a:ext uri="{FF2B5EF4-FFF2-40B4-BE49-F238E27FC236}">
              <a16:creationId xmlns:a16="http://schemas.microsoft.com/office/drawing/2014/main" id="{21CC90C4-99BA-4776-89D4-A32EF912E4B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1" name="Text Box 867">
          <a:extLst>
            <a:ext uri="{FF2B5EF4-FFF2-40B4-BE49-F238E27FC236}">
              <a16:creationId xmlns:a16="http://schemas.microsoft.com/office/drawing/2014/main" id="{CA038372-2370-4521-ABDD-56DF16F2E86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2" name="Text Box 868">
          <a:extLst>
            <a:ext uri="{FF2B5EF4-FFF2-40B4-BE49-F238E27FC236}">
              <a16:creationId xmlns:a16="http://schemas.microsoft.com/office/drawing/2014/main" id="{924B716F-0B02-4003-8ABA-0CF05102E1C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3" name="Text Box 869">
          <a:extLst>
            <a:ext uri="{FF2B5EF4-FFF2-40B4-BE49-F238E27FC236}">
              <a16:creationId xmlns:a16="http://schemas.microsoft.com/office/drawing/2014/main" id="{7C6C34FB-5127-4FDC-92B6-A3A75C99BC5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4" name="Text Box 870">
          <a:extLst>
            <a:ext uri="{FF2B5EF4-FFF2-40B4-BE49-F238E27FC236}">
              <a16:creationId xmlns:a16="http://schemas.microsoft.com/office/drawing/2014/main" id="{BE45A5F7-107C-4DEA-A728-DAACE48F81B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5" name="Text Box 871">
          <a:extLst>
            <a:ext uri="{FF2B5EF4-FFF2-40B4-BE49-F238E27FC236}">
              <a16:creationId xmlns:a16="http://schemas.microsoft.com/office/drawing/2014/main" id="{BABE090D-A9DD-4D55-B563-991657061F1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6" name="Text Box 872">
          <a:extLst>
            <a:ext uri="{FF2B5EF4-FFF2-40B4-BE49-F238E27FC236}">
              <a16:creationId xmlns:a16="http://schemas.microsoft.com/office/drawing/2014/main" id="{3F918F23-7DC5-4812-A05E-D9971E7C5F4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7" name="Text Box 873">
          <a:extLst>
            <a:ext uri="{FF2B5EF4-FFF2-40B4-BE49-F238E27FC236}">
              <a16:creationId xmlns:a16="http://schemas.microsoft.com/office/drawing/2014/main" id="{DA35E969-B25B-4F69-B48A-40C841C735B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8" name="Text Box 874">
          <a:extLst>
            <a:ext uri="{FF2B5EF4-FFF2-40B4-BE49-F238E27FC236}">
              <a16:creationId xmlns:a16="http://schemas.microsoft.com/office/drawing/2014/main" id="{735C9F91-6A68-44E7-8D12-83D0A431E83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49" name="Text Box 875">
          <a:extLst>
            <a:ext uri="{FF2B5EF4-FFF2-40B4-BE49-F238E27FC236}">
              <a16:creationId xmlns:a16="http://schemas.microsoft.com/office/drawing/2014/main" id="{6A39108C-55B9-46FA-88C4-747383AE6D5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0" name="Text Box 876">
          <a:extLst>
            <a:ext uri="{FF2B5EF4-FFF2-40B4-BE49-F238E27FC236}">
              <a16:creationId xmlns:a16="http://schemas.microsoft.com/office/drawing/2014/main" id="{89A4D38B-9699-4268-8A2B-E5738C79070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1" name="Text Box 877">
          <a:extLst>
            <a:ext uri="{FF2B5EF4-FFF2-40B4-BE49-F238E27FC236}">
              <a16:creationId xmlns:a16="http://schemas.microsoft.com/office/drawing/2014/main" id="{CE372C2C-6512-40E7-B674-7156DC8DC38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2" name="Text Box 878">
          <a:extLst>
            <a:ext uri="{FF2B5EF4-FFF2-40B4-BE49-F238E27FC236}">
              <a16:creationId xmlns:a16="http://schemas.microsoft.com/office/drawing/2014/main" id="{75C29BE2-EEF6-47EE-A5AC-756F7125BC5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3" name="Text Box 879">
          <a:extLst>
            <a:ext uri="{FF2B5EF4-FFF2-40B4-BE49-F238E27FC236}">
              <a16:creationId xmlns:a16="http://schemas.microsoft.com/office/drawing/2014/main" id="{26EE1F6C-D55F-406D-9CAF-D6C3BA5D2FD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4" name="Text Box 880">
          <a:extLst>
            <a:ext uri="{FF2B5EF4-FFF2-40B4-BE49-F238E27FC236}">
              <a16:creationId xmlns:a16="http://schemas.microsoft.com/office/drawing/2014/main" id="{6B1808B1-AC6A-46E7-8208-C77B5DC1863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5" name="Text Box 881">
          <a:extLst>
            <a:ext uri="{FF2B5EF4-FFF2-40B4-BE49-F238E27FC236}">
              <a16:creationId xmlns:a16="http://schemas.microsoft.com/office/drawing/2014/main" id="{D52C680C-F44D-4AB8-B7A5-C0DA7D74BC8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6" name="Text Box 882">
          <a:extLst>
            <a:ext uri="{FF2B5EF4-FFF2-40B4-BE49-F238E27FC236}">
              <a16:creationId xmlns:a16="http://schemas.microsoft.com/office/drawing/2014/main" id="{4AF605B6-E841-4AF7-B506-F4311024478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7" name="Text Box 883">
          <a:extLst>
            <a:ext uri="{FF2B5EF4-FFF2-40B4-BE49-F238E27FC236}">
              <a16:creationId xmlns:a16="http://schemas.microsoft.com/office/drawing/2014/main" id="{248C7A26-1AB1-4D25-838D-37FF150C8FC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8" name="Text Box 884">
          <a:extLst>
            <a:ext uri="{FF2B5EF4-FFF2-40B4-BE49-F238E27FC236}">
              <a16:creationId xmlns:a16="http://schemas.microsoft.com/office/drawing/2014/main" id="{080ACBD9-7693-4C71-B63F-48DF2F77839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59" name="Text Box 885">
          <a:extLst>
            <a:ext uri="{FF2B5EF4-FFF2-40B4-BE49-F238E27FC236}">
              <a16:creationId xmlns:a16="http://schemas.microsoft.com/office/drawing/2014/main" id="{8A66B7AB-7137-49B3-9F12-6DAE9274AD0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0" name="Text Box 886">
          <a:extLst>
            <a:ext uri="{FF2B5EF4-FFF2-40B4-BE49-F238E27FC236}">
              <a16:creationId xmlns:a16="http://schemas.microsoft.com/office/drawing/2014/main" id="{912AFBD2-6253-4034-98E2-E090866EB15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1" name="Text Box 887">
          <a:extLst>
            <a:ext uri="{FF2B5EF4-FFF2-40B4-BE49-F238E27FC236}">
              <a16:creationId xmlns:a16="http://schemas.microsoft.com/office/drawing/2014/main" id="{263167BB-4859-4829-9401-4DA842DDD64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2" name="Text Box 888">
          <a:extLst>
            <a:ext uri="{FF2B5EF4-FFF2-40B4-BE49-F238E27FC236}">
              <a16:creationId xmlns:a16="http://schemas.microsoft.com/office/drawing/2014/main" id="{DC3A0879-EE15-4559-982F-08184F79977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3" name="Text Box 889">
          <a:extLst>
            <a:ext uri="{FF2B5EF4-FFF2-40B4-BE49-F238E27FC236}">
              <a16:creationId xmlns:a16="http://schemas.microsoft.com/office/drawing/2014/main" id="{0E8A6271-84B5-4AE9-A127-87298F24D85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4" name="Text Box 890">
          <a:extLst>
            <a:ext uri="{FF2B5EF4-FFF2-40B4-BE49-F238E27FC236}">
              <a16:creationId xmlns:a16="http://schemas.microsoft.com/office/drawing/2014/main" id="{F24E9CF0-44DF-45FC-A4C0-339D3C96966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5" name="Text Box 891">
          <a:extLst>
            <a:ext uri="{FF2B5EF4-FFF2-40B4-BE49-F238E27FC236}">
              <a16:creationId xmlns:a16="http://schemas.microsoft.com/office/drawing/2014/main" id="{6FCD8B87-EDDA-44B1-A568-BBF56EE5108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6" name="Text Box 892">
          <a:extLst>
            <a:ext uri="{FF2B5EF4-FFF2-40B4-BE49-F238E27FC236}">
              <a16:creationId xmlns:a16="http://schemas.microsoft.com/office/drawing/2014/main" id="{A59A7FD3-3503-408B-A4DA-10A1CFF5985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7" name="Text Box 893">
          <a:extLst>
            <a:ext uri="{FF2B5EF4-FFF2-40B4-BE49-F238E27FC236}">
              <a16:creationId xmlns:a16="http://schemas.microsoft.com/office/drawing/2014/main" id="{979A2ACB-A913-4A37-A33F-0A7AB542871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8" name="Text Box 894">
          <a:extLst>
            <a:ext uri="{FF2B5EF4-FFF2-40B4-BE49-F238E27FC236}">
              <a16:creationId xmlns:a16="http://schemas.microsoft.com/office/drawing/2014/main" id="{B914DAAC-CBFC-4B8A-AAB6-FEB58B8292B2}"/>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69" name="Text Box 895">
          <a:extLst>
            <a:ext uri="{FF2B5EF4-FFF2-40B4-BE49-F238E27FC236}">
              <a16:creationId xmlns:a16="http://schemas.microsoft.com/office/drawing/2014/main" id="{B7AA7D0D-F726-4AF6-AF1D-78749203F2E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0" name="Text Box 896">
          <a:extLst>
            <a:ext uri="{FF2B5EF4-FFF2-40B4-BE49-F238E27FC236}">
              <a16:creationId xmlns:a16="http://schemas.microsoft.com/office/drawing/2014/main" id="{BE29AC61-366A-4303-BACE-D2FCAE6101B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1" name="Text Box 897">
          <a:extLst>
            <a:ext uri="{FF2B5EF4-FFF2-40B4-BE49-F238E27FC236}">
              <a16:creationId xmlns:a16="http://schemas.microsoft.com/office/drawing/2014/main" id="{8B5E59D2-78EE-441C-A346-6421E735ED2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2" name="Text Box 898">
          <a:extLst>
            <a:ext uri="{FF2B5EF4-FFF2-40B4-BE49-F238E27FC236}">
              <a16:creationId xmlns:a16="http://schemas.microsoft.com/office/drawing/2014/main" id="{9232123C-1A60-4C28-8C00-5617E0AF134A}"/>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3" name="Text Box 899">
          <a:extLst>
            <a:ext uri="{FF2B5EF4-FFF2-40B4-BE49-F238E27FC236}">
              <a16:creationId xmlns:a16="http://schemas.microsoft.com/office/drawing/2014/main" id="{E6E0F22A-FA64-470A-B60F-42D228E8754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4" name="Text Box 900">
          <a:extLst>
            <a:ext uri="{FF2B5EF4-FFF2-40B4-BE49-F238E27FC236}">
              <a16:creationId xmlns:a16="http://schemas.microsoft.com/office/drawing/2014/main" id="{761CD2C0-C613-4280-AA8D-188B7BC9EA74}"/>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5" name="Text Box 901">
          <a:extLst>
            <a:ext uri="{FF2B5EF4-FFF2-40B4-BE49-F238E27FC236}">
              <a16:creationId xmlns:a16="http://schemas.microsoft.com/office/drawing/2014/main" id="{6219D825-DAC2-46F9-B6E6-46EF8F9A8948}"/>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6" name="Text Box 902">
          <a:extLst>
            <a:ext uri="{FF2B5EF4-FFF2-40B4-BE49-F238E27FC236}">
              <a16:creationId xmlns:a16="http://schemas.microsoft.com/office/drawing/2014/main" id="{BC6DFD6C-CC06-4FE4-800E-E5C7873C000D}"/>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7" name="Text Box 903">
          <a:extLst>
            <a:ext uri="{FF2B5EF4-FFF2-40B4-BE49-F238E27FC236}">
              <a16:creationId xmlns:a16="http://schemas.microsoft.com/office/drawing/2014/main" id="{65EACD02-9244-4274-A859-51D8460FFEF9}"/>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8" name="Text Box 904">
          <a:extLst>
            <a:ext uri="{FF2B5EF4-FFF2-40B4-BE49-F238E27FC236}">
              <a16:creationId xmlns:a16="http://schemas.microsoft.com/office/drawing/2014/main" id="{C0CD15B2-D2DA-4F86-B7DE-E853B4B5723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79" name="Text Box 905">
          <a:extLst>
            <a:ext uri="{FF2B5EF4-FFF2-40B4-BE49-F238E27FC236}">
              <a16:creationId xmlns:a16="http://schemas.microsoft.com/office/drawing/2014/main" id="{3FEDD5E0-6C41-4C66-B84E-FF10177E98D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0" name="Text Box 906">
          <a:extLst>
            <a:ext uri="{FF2B5EF4-FFF2-40B4-BE49-F238E27FC236}">
              <a16:creationId xmlns:a16="http://schemas.microsoft.com/office/drawing/2014/main" id="{7FB753E4-830C-49E7-B7D1-4E10F220970F}"/>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1" name="Text Box 907">
          <a:extLst>
            <a:ext uri="{FF2B5EF4-FFF2-40B4-BE49-F238E27FC236}">
              <a16:creationId xmlns:a16="http://schemas.microsoft.com/office/drawing/2014/main" id="{FC893C20-0DE1-4957-B808-1625A8C165D0}"/>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2" name="Text Box 908">
          <a:extLst>
            <a:ext uri="{FF2B5EF4-FFF2-40B4-BE49-F238E27FC236}">
              <a16:creationId xmlns:a16="http://schemas.microsoft.com/office/drawing/2014/main" id="{3547A3A4-DEDD-4323-854C-DB6ACD3320D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3" name="Text Box 909">
          <a:extLst>
            <a:ext uri="{FF2B5EF4-FFF2-40B4-BE49-F238E27FC236}">
              <a16:creationId xmlns:a16="http://schemas.microsoft.com/office/drawing/2014/main" id="{5D7133B3-0D24-43DC-AE8B-E999FC19822C}"/>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4" name="Text Box 910">
          <a:extLst>
            <a:ext uri="{FF2B5EF4-FFF2-40B4-BE49-F238E27FC236}">
              <a16:creationId xmlns:a16="http://schemas.microsoft.com/office/drawing/2014/main" id="{DEAA01DA-0DE1-43EC-BBF3-46624EAA271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5" name="Text Box 911">
          <a:extLst>
            <a:ext uri="{FF2B5EF4-FFF2-40B4-BE49-F238E27FC236}">
              <a16:creationId xmlns:a16="http://schemas.microsoft.com/office/drawing/2014/main" id="{0CF73969-2D8E-4759-A35A-BDA0A75143C3}"/>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6" name="Text Box 912">
          <a:extLst>
            <a:ext uri="{FF2B5EF4-FFF2-40B4-BE49-F238E27FC236}">
              <a16:creationId xmlns:a16="http://schemas.microsoft.com/office/drawing/2014/main" id="{0CA2A5FD-CEE0-4DFA-9641-1CA2BF5480A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7" name="Text Box 913">
          <a:extLst>
            <a:ext uri="{FF2B5EF4-FFF2-40B4-BE49-F238E27FC236}">
              <a16:creationId xmlns:a16="http://schemas.microsoft.com/office/drawing/2014/main" id="{DB971D9D-3F9A-42EA-BC07-8048B619F28B}"/>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8" name="Text Box 914">
          <a:extLst>
            <a:ext uri="{FF2B5EF4-FFF2-40B4-BE49-F238E27FC236}">
              <a16:creationId xmlns:a16="http://schemas.microsoft.com/office/drawing/2014/main" id="{896A4084-E481-42AE-BD60-DC2D775B987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89" name="Text Box 915">
          <a:extLst>
            <a:ext uri="{FF2B5EF4-FFF2-40B4-BE49-F238E27FC236}">
              <a16:creationId xmlns:a16="http://schemas.microsoft.com/office/drawing/2014/main" id="{BA02D93A-9393-46E6-912E-65A6CEA42E6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90" name="Text Box 916">
          <a:extLst>
            <a:ext uri="{FF2B5EF4-FFF2-40B4-BE49-F238E27FC236}">
              <a16:creationId xmlns:a16="http://schemas.microsoft.com/office/drawing/2014/main" id="{1A22ED0B-26BE-4D95-B220-92CCE6202496}"/>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91" name="Text Box 917">
          <a:extLst>
            <a:ext uri="{FF2B5EF4-FFF2-40B4-BE49-F238E27FC236}">
              <a16:creationId xmlns:a16="http://schemas.microsoft.com/office/drawing/2014/main" id="{1BEE1025-EEBD-444F-981F-BC61CC2078AE}"/>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92" name="Text Box 918">
          <a:extLst>
            <a:ext uri="{FF2B5EF4-FFF2-40B4-BE49-F238E27FC236}">
              <a16:creationId xmlns:a16="http://schemas.microsoft.com/office/drawing/2014/main" id="{09019431-8B6C-497D-9484-8AB3D324E977}"/>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104775" cy="161925"/>
    <xdr:sp macro="" textlink="">
      <xdr:nvSpPr>
        <xdr:cNvPr id="1793" name="Text Box 919">
          <a:extLst>
            <a:ext uri="{FF2B5EF4-FFF2-40B4-BE49-F238E27FC236}">
              <a16:creationId xmlns:a16="http://schemas.microsoft.com/office/drawing/2014/main" id="{5082E2E6-EC2A-4818-BCBD-4027350854E1}"/>
            </a:ext>
          </a:extLst>
        </xdr:cNvPr>
        <xdr:cNvSpPr txBox="1">
          <a:spLocks noChangeArrowheads="1"/>
        </xdr:cNvSpPr>
      </xdr:nvSpPr>
      <xdr:spPr bwMode="auto">
        <a:xfrm>
          <a:off x="2423160" y="5233416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4" name="Text Box 8">
          <a:extLst>
            <a:ext uri="{FF2B5EF4-FFF2-40B4-BE49-F238E27FC236}">
              <a16:creationId xmlns:a16="http://schemas.microsoft.com/office/drawing/2014/main" id="{703967CC-6B7B-4A3C-AE85-39833F55E91F}"/>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5" name="Text Box 9">
          <a:extLst>
            <a:ext uri="{FF2B5EF4-FFF2-40B4-BE49-F238E27FC236}">
              <a16:creationId xmlns:a16="http://schemas.microsoft.com/office/drawing/2014/main" id="{7B32FD3B-D984-47E0-BA16-967ABAB2BB3C}"/>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6" name="Text Box 10">
          <a:extLst>
            <a:ext uri="{FF2B5EF4-FFF2-40B4-BE49-F238E27FC236}">
              <a16:creationId xmlns:a16="http://schemas.microsoft.com/office/drawing/2014/main" id="{3B5D8FA6-E28E-45AB-8C08-DF6385FFFC27}"/>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7" name="Text Box 26">
          <a:extLst>
            <a:ext uri="{FF2B5EF4-FFF2-40B4-BE49-F238E27FC236}">
              <a16:creationId xmlns:a16="http://schemas.microsoft.com/office/drawing/2014/main" id="{12E117FE-0F3F-4276-A835-FE8BCB6E3723}"/>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8" name="Text Box 8">
          <a:extLst>
            <a:ext uri="{FF2B5EF4-FFF2-40B4-BE49-F238E27FC236}">
              <a16:creationId xmlns:a16="http://schemas.microsoft.com/office/drawing/2014/main" id="{BC5D7070-DF57-4E08-9A3D-C4CCFD2BEEF8}"/>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799" name="Text Box 9">
          <a:extLst>
            <a:ext uri="{FF2B5EF4-FFF2-40B4-BE49-F238E27FC236}">
              <a16:creationId xmlns:a16="http://schemas.microsoft.com/office/drawing/2014/main" id="{B4111E3E-F318-427C-AE1F-A002C50A776A}"/>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800" name="Text Box 10">
          <a:extLst>
            <a:ext uri="{FF2B5EF4-FFF2-40B4-BE49-F238E27FC236}">
              <a16:creationId xmlns:a16="http://schemas.microsoft.com/office/drawing/2014/main" id="{327681F7-A2A4-4C01-A810-A80C7D8CB211}"/>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44</xdr:row>
      <xdr:rowOff>0</xdr:rowOff>
    </xdr:from>
    <xdr:ext cx="76200" cy="1104900"/>
    <xdr:sp macro="" textlink="">
      <xdr:nvSpPr>
        <xdr:cNvPr id="1801" name="Text Box 26">
          <a:extLst>
            <a:ext uri="{FF2B5EF4-FFF2-40B4-BE49-F238E27FC236}">
              <a16:creationId xmlns:a16="http://schemas.microsoft.com/office/drawing/2014/main" id="{1E937B0B-B31A-4AAD-8AD1-32A63320E833}"/>
            </a:ext>
          </a:extLst>
        </xdr:cNvPr>
        <xdr:cNvSpPr txBox="1">
          <a:spLocks noChangeArrowheads="1"/>
        </xdr:cNvSpPr>
      </xdr:nvSpPr>
      <xdr:spPr bwMode="auto">
        <a:xfrm>
          <a:off x="2423160" y="5233416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02" name="Text Box 8" hidden="1">
          <a:extLst>
            <a:ext uri="{FF2B5EF4-FFF2-40B4-BE49-F238E27FC236}">
              <a16:creationId xmlns:a16="http://schemas.microsoft.com/office/drawing/2014/main" id="{F7F4F322-8F19-46AB-93F4-A2E926DC18D3}"/>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81000"/>
    <xdr:sp macro="" textlink="">
      <xdr:nvSpPr>
        <xdr:cNvPr id="1803" name="Text Box 9" hidden="1">
          <a:extLst>
            <a:ext uri="{FF2B5EF4-FFF2-40B4-BE49-F238E27FC236}">
              <a16:creationId xmlns:a16="http://schemas.microsoft.com/office/drawing/2014/main" id="{7C862946-D61B-4140-AEC2-565E83C4D349}"/>
            </a:ext>
          </a:extLst>
        </xdr:cNvPr>
        <xdr:cNvSpPr txBox="1">
          <a:spLocks noChangeArrowheads="1"/>
        </xdr:cNvSpPr>
      </xdr:nvSpPr>
      <xdr:spPr bwMode="auto">
        <a:xfrm>
          <a:off x="6705600" y="57912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81000"/>
    <xdr:sp macro="" textlink="">
      <xdr:nvSpPr>
        <xdr:cNvPr id="1804" name="Text Box 10" hidden="1">
          <a:extLst>
            <a:ext uri="{FF2B5EF4-FFF2-40B4-BE49-F238E27FC236}">
              <a16:creationId xmlns:a16="http://schemas.microsoft.com/office/drawing/2014/main" id="{70AAA8FB-876A-4BF8-9247-FD82A5EC3580}"/>
            </a:ext>
          </a:extLst>
        </xdr:cNvPr>
        <xdr:cNvSpPr txBox="1">
          <a:spLocks noChangeArrowheads="1"/>
        </xdr:cNvSpPr>
      </xdr:nvSpPr>
      <xdr:spPr bwMode="auto">
        <a:xfrm>
          <a:off x="6705600" y="57912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81000"/>
    <xdr:sp macro="" textlink="">
      <xdr:nvSpPr>
        <xdr:cNvPr id="1805" name="Text Box 26" hidden="1">
          <a:extLst>
            <a:ext uri="{FF2B5EF4-FFF2-40B4-BE49-F238E27FC236}">
              <a16:creationId xmlns:a16="http://schemas.microsoft.com/office/drawing/2014/main" id="{9CD48F8D-BEB9-4507-8D0F-8B0F4931ECAD}"/>
            </a:ext>
          </a:extLst>
        </xdr:cNvPr>
        <xdr:cNvSpPr txBox="1">
          <a:spLocks noChangeArrowheads="1"/>
        </xdr:cNvSpPr>
      </xdr:nvSpPr>
      <xdr:spPr bwMode="auto">
        <a:xfrm>
          <a:off x="6705600" y="57912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06" name="Text Box 28" hidden="1">
          <a:extLst>
            <a:ext uri="{FF2B5EF4-FFF2-40B4-BE49-F238E27FC236}">
              <a16:creationId xmlns:a16="http://schemas.microsoft.com/office/drawing/2014/main" id="{33F95F0D-C42C-41ED-BFC4-904D053635DA}"/>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07" name="Text Box 739" hidden="1">
          <a:extLst>
            <a:ext uri="{FF2B5EF4-FFF2-40B4-BE49-F238E27FC236}">
              <a16:creationId xmlns:a16="http://schemas.microsoft.com/office/drawing/2014/main" id="{F3CC6DA1-7100-4652-B030-775CD4F4BB3E}"/>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08" name="Text Box 740" hidden="1">
          <a:extLst>
            <a:ext uri="{FF2B5EF4-FFF2-40B4-BE49-F238E27FC236}">
              <a16:creationId xmlns:a16="http://schemas.microsoft.com/office/drawing/2014/main" id="{064B5833-635F-427F-8608-E44E61012364}"/>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09" name="Text Box 741" hidden="1">
          <a:extLst>
            <a:ext uri="{FF2B5EF4-FFF2-40B4-BE49-F238E27FC236}">
              <a16:creationId xmlns:a16="http://schemas.microsoft.com/office/drawing/2014/main" id="{A5359360-6F7E-481B-A6C8-51EEA545C388}"/>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0" name="Text Box 742" hidden="1">
          <a:extLst>
            <a:ext uri="{FF2B5EF4-FFF2-40B4-BE49-F238E27FC236}">
              <a16:creationId xmlns:a16="http://schemas.microsoft.com/office/drawing/2014/main" id="{42806E80-61EC-49F7-B5AA-B06D762BD757}"/>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1" name="Text Box 743" hidden="1">
          <a:extLst>
            <a:ext uri="{FF2B5EF4-FFF2-40B4-BE49-F238E27FC236}">
              <a16:creationId xmlns:a16="http://schemas.microsoft.com/office/drawing/2014/main" id="{D79A2ADA-02DD-4461-A3A5-DE6A16041397}"/>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2" name="Text Box 744" hidden="1">
          <a:extLst>
            <a:ext uri="{FF2B5EF4-FFF2-40B4-BE49-F238E27FC236}">
              <a16:creationId xmlns:a16="http://schemas.microsoft.com/office/drawing/2014/main" id="{70ABC73F-0748-4D04-94F6-6482F353F820}"/>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3" name="Text Box 745" hidden="1">
          <a:extLst>
            <a:ext uri="{FF2B5EF4-FFF2-40B4-BE49-F238E27FC236}">
              <a16:creationId xmlns:a16="http://schemas.microsoft.com/office/drawing/2014/main" id="{C01D6930-6EE3-4CCE-AADF-729A96738777}"/>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4" name="Text Box 746" hidden="1">
          <a:extLst>
            <a:ext uri="{FF2B5EF4-FFF2-40B4-BE49-F238E27FC236}">
              <a16:creationId xmlns:a16="http://schemas.microsoft.com/office/drawing/2014/main" id="{D4B40666-DF39-4651-AE36-1B942AA52531}"/>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5" name="Text Box 747" hidden="1">
          <a:extLst>
            <a:ext uri="{FF2B5EF4-FFF2-40B4-BE49-F238E27FC236}">
              <a16:creationId xmlns:a16="http://schemas.microsoft.com/office/drawing/2014/main" id="{A1AEA024-0510-4A02-B458-D586A2721A34}"/>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382905"/>
    <xdr:sp macro="" textlink="">
      <xdr:nvSpPr>
        <xdr:cNvPr id="1816" name="Text Box 773" hidden="1">
          <a:extLst>
            <a:ext uri="{FF2B5EF4-FFF2-40B4-BE49-F238E27FC236}">
              <a16:creationId xmlns:a16="http://schemas.microsoft.com/office/drawing/2014/main" id="{D9E2F40E-9518-4B18-90E1-7ECE9BDC9FB0}"/>
            </a:ext>
          </a:extLst>
        </xdr:cNvPr>
        <xdr:cNvSpPr txBox="1">
          <a:spLocks noChangeArrowheads="1"/>
        </xdr:cNvSpPr>
      </xdr:nvSpPr>
      <xdr:spPr bwMode="auto">
        <a:xfrm>
          <a:off x="6705600" y="57912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47</xdr:row>
      <xdr:rowOff>0</xdr:rowOff>
    </xdr:from>
    <xdr:ext cx="76200" cy="398145"/>
    <xdr:sp macro="" textlink="">
      <xdr:nvSpPr>
        <xdr:cNvPr id="1817" name="Text Box 778" hidden="1">
          <a:extLst>
            <a:ext uri="{FF2B5EF4-FFF2-40B4-BE49-F238E27FC236}">
              <a16:creationId xmlns:a16="http://schemas.microsoft.com/office/drawing/2014/main" id="{128B954D-6F86-4FE7-AC8D-8026AB12071B}"/>
            </a:ext>
          </a:extLst>
        </xdr:cNvPr>
        <xdr:cNvSpPr txBox="1">
          <a:spLocks noChangeArrowheads="1"/>
        </xdr:cNvSpPr>
      </xdr:nvSpPr>
      <xdr:spPr bwMode="auto">
        <a:xfrm>
          <a:off x="6705600" y="57912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18" name="Text Box 8" hidden="1">
          <a:extLst>
            <a:ext uri="{FF2B5EF4-FFF2-40B4-BE49-F238E27FC236}">
              <a16:creationId xmlns:a16="http://schemas.microsoft.com/office/drawing/2014/main" id="{7B6AA92D-7C94-4CC0-A3D9-B3CEA84C65E3}"/>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19" name="Text Box 9" hidden="1">
          <a:extLst>
            <a:ext uri="{FF2B5EF4-FFF2-40B4-BE49-F238E27FC236}">
              <a16:creationId xmlns:a16="http://schemas.microsoft.com/office/drawing/2014/main" id="{93C7721C-3FED-4BF4-B275-9D366B660986}"/>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20" name="Text Box 10" hidden="1">
          <a:extLst>
            <a:ext uri="{FF2B5EF4-FFF2-40B4-BE49-F238E27FC236}">
              <a16:creationId xmlns:a16="http://schemas.microsoft.com/office/drawing/2014/main" id="{FE03459A-4087-4BB4-B3B5-0BCD4F945397}"/>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21" name="Text Box 26" hidden="1">
          <a:extLst>
            <a:ext uri="{FF2B5EF4-FFF2-40B4-BE49-F238E27FC236}">
              <a16:creationId xmlns:a16="http://schemas.microsoft.com/office/drawing/2014/main" id="{819B0EA2-D452-4FB6-996F-F432F8974204}"/>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2" name="Text Box 28" hidden="1">
          <a:extLst>
            <a:ext uri="{FF2B5EF4-FFF2-40B4-BE49-F238E27FC236}">
              <a16:creationId xmlns:a16="http://schemas.microsoft.com/office/drawing/2014/main" id="{FE17046D-A85D-47C7-90BD-0F5A3B8CBFF5}"/>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3" name="Text Box 739" hidden="1">
          <a:extLst>
            <a:ext uri="{FF2B5EF4-FFF2-40B4-BE49-F238E27FC236}">
              <a16:creationId xmlns:a16="http://schemas.microsoft.com/office/drawing/2014/main" id="{F72AF006-AB71-42D4-9C8E-E1C1936EBCDD}"/>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4" name="Text Box 740" hidden="1">
          <a:extLst>
            <a:ext uri="{FF2B5EF4-FFF2-40B4-BE49-F238E27FC236}">
              <a16:creationId xmlns:a16="http://schemas.microsoft.com/office/drawing/2014/main" id="{17A22B04-28B6-48B3-8D91-EDF7190D3866}"/>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5" name="Text Box 741" hidden="1">
          <a:extLst>
            <a:ext uri="{FF2B5EF4-FFF2-40B4-BE49-F238E27FC236}">
              <a16:creationId xmlns:a16="http://schemas.microsoft.com/office/drawing/2014/main" id="{68A3DCE8-9859-462F-98C8-41AF5E199CED}"/>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6" name="Text Box 742" hidden="1">
          <a:extLst>
            <a:ext uri="{FF2B5EF4-FFF2-40B4-BE49-F238E27FC236}">
              <a16:creationId xmlns:a16="http://schemas.microsoft.com/office/drawing/2014/main" id="{AA058449-BF08-485A-AE24-B56C5DD7EC1A}"/>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7" name="Text Box 743" hidden="1">
          <a:extLst>
            <a:ext uri="{FF2B5EF4-FFF2-40B4-BE49-F238E27FC236}">
              <a16:creationId xmlns:a16="http://schemas.microsoft.com/office/drawing/2014/main" id="{C4031BFD-D7C9-4C25-ACC7-33F2FF6C03FB}"/>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8" name="Text Box 744" hidden="1">
          <a:extLst>
            <a:ext uri="{FF2B5EF4-FFF2-40B4-BE49-F238E27FC236}">
              <a16:creationId xmlns:a16="http://schemas.microsoft.com/office/drawing/2014/main" id="{39A6A339-32A5-4B41-91DB-2ACE6BC5BD0C}"/>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29" name="Text Box 745" hidden="1">
          <a:extLst>
            <a:ext uri="{FF2B5EF4-FFF2-40B4-BE49-F238E27FC236}">
              <a16:creationId xmlns:a16="http://schemas.microsoft.com/office/drawing/2014/main" id="{F7BF88A3-A10B-4E04-8E07-238FDF3F20C7}"/>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0" name="Text Box 746" hidden="1">
          <a:extLst>
            <a:ext uri="{FF2B5EF4-FFF2-40B4-BE49-F238E27FC236}">
              <a16:creationId xmlns:a16="http://schemas.microsoft.com/office/drawing/2014/main" id="{7048EEBD-C4D1-45C2-A3E0-2033B9A8E22D}"/>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1" name="Text Box 747" hidden="1">
          <a:extLst>
            <a:ext uri="{FF2B5EF4-FFF2-40B4-BE49-F238E27FC236}">
              <a16:creationId xmlns:a16="http://schemas.microsoft.com/office/drawing/2014/main" id="{6D1CC285-9B7E-4C7B-8523-BB831B75A165}"/>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2905"/>
    <xdr:sp macro="" textlink="">
      <xdr:nvSpPr>
        <xdr:cNvPr id="1832" name="Text Box 773" hidden="1">
          <a:extLst>
            <a:ext uri="{FF2B5EF4-FFF2-40B4-BE49-F238E27FC236}">
              <a16:creationId xmlns:a16="http://schemas.microsoft.com/office/drawing/2014/main" id="{60022A52-4D2D-4CCC-BDDF-352A248A0BD4}"/>
            </a:ext>
          </a:extLst>
        </xdr:cNvPr>
        <xdr:cNvSpPr txBox="1">
          <a:spLocks noChangeArrowheads="1"/>
        </xdr:cNvSpPr>
      </xdr:nvSpPr>
      <xdr:spPr bwMode="auto">
        <a:xfrm>
          <a:off x="6705600" y="583311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3" name="Text Box 778" hidden="1">
          <a:extLst>
            <a:ext uri="{FF2B5EF4-FFF2-40B4-BE49-F238E27FC236}">
              <a16:creationId xmlns:a16="http://schemas.microsoft.com/office/drawing/2014/main" id="{EAE82A34-53FC-4936-8C57-E9C323C28722}"/>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4" name="Text Box 8" hidden="1">
          <a:extLst>
            <a:ext uri="{FF2B5EF4-FFF2-40B4-BE49-F238E27FC236}">
              <a16:creationId xmlns:a16="http://schemas.microsoft.com/office/drawing/2014/main" id="{FAB80982-2BBB-4DD8-87EF-251F5DFA8FE8}"/>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35" name="Text Box 9" hidden="1">
          <a:extLst>
            <a:ext uri="{FF2B5EF4-FFF2-40B4-BE49-F238E27FC236}">
              <a16:creationId xmlns:a16="http://schemas.microsoft.com/office/drawing/2014/main" id="{30E78011-A19A-4D9A-B8C6-83E76FAB570E}"/>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36" name="Text Box 10" hidden="1">
          <a:extLst>
            <a:ext uri="{FF2B5EF4-FFF2-40B4-BE49-F238E27FC236}">
              <a16:creationId xmlns:a16="http://schemas.microsoft.com/office/drawing/2014/main" id="{637686EB-4733-4FB6-A35F-B805E8837093}"/>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1000"/>
    <xdr:sp macro="" textlink="">
      <xdr:nvSpPr>
        <xdr:cNvPr id="1837" name="Text Box 26" hidden="1">
          <a:extLst>
            <a:ext uri="{FF2B5EF4-FFF2-40B4-BE49-F238E27FC236}">
              <a16:creationId xmlns:a16="http://schemas.microsoft.com/office/drawing/2014/main" id="{95DA4CD1-BA5C-4D9D-9D8E-BA0792CFCF0C}"/>
            </a:ext>
          </a:extLst>
        </xdr:cNvPr>
        <xdr:cNvSpPr txBox="1">
          <a:spLocks noChangeArrowheads="1"/>
        </xdr:cNvSpPr>
      </xdr:nvSpPr>
      <xdr:spPr bwMode="auto">
        <a:xfrm>
          <a:off x="6705600" y="583311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8" name="Text Box 28" hidden="1">
          <a:extLst>
            <a:ext uri="{FF2B5EF4-FFF2-40B4-BE49-F238E27FC236}">
              <a16:creationId xmlns:a16="http://schemas.microsoft.com/office/drawing/2014/main" id="{5C72A7A1-E3B1-4844-8A59-A5DDFEB09566}"/>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39" name="Text Box 739" hidden="1">
          <a:extLst>
            <a:ext uri="{FF2B5EF4-FFF2-40B4-BE49-F238E27FC236}">
              <a16:creationId xmlns:a16="http://schemas.microsoft.com/office/drawing/2014/main" id="{0B4D7388-2535-40B7-88AA-2A0E9A79A1DE}"/>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0" name="Text Box 740" hidden="1">
          <a:extLst>
            <a:ext uri="{FF2B5EF4-FFF2-40B4-BE49-F238E27FC236}">
              <a16:creationId xmlns:a16="http://schemas.microsoft.com/office/drawing/2014/main" id="{94AED038-4E50-4DD5-8057-E25C10C78219}"/>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1" name="Text Box 741" hidden="1">
          <a:extLst>
            <a:ext uri="{FF2B5EF4-FFF2-40B4-BE49-F238E27FC236}">
              <a16:creationId xmlns:a16="http://schemas.microsoft.com/office/drawing/2014/main" id="{3D1244E4-B77C-4CC5-A1EB-7A8507AFEDA2}"/>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2" name="Text Box 742" hidden="1">
          <a:extLst>
            <a:ext uri="{FF2B5EF4-FFF2-40B4-BE49-F238E27FC236}">
              <a16:creationId xmlns:a16="http://schemas.microsoft.com/office/drawing/2014/main" id="{63B05D1D-7429-436F-B8D6-6E8C15BEC8E4}"/>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3" name="Text Box 743" hidden="1">
          <a:extLst>
            <a:ext uri="{FF2B5EF4-FFF2-40B4-BE49-F238E27FC236}">
              <a16:creationId xmlns:a16="http://schemas.microsoft.com/office/drawing/2014/main" id="{62BA3F01-DCD3-4B41-90F5-9DEAD52E886B}"/>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4" name="Text Box 744" hidden="1">
          <a:extLst>
            <a:ext uri="{FF2B5EF4-FFF2-40B4-BE49-F238E27FC236}">
              <a16:creationId xmlns:a16="http://schemas.microsoft.com/office/drawing/2014/main" id="{F4FF91CF-9946-40B1-ACB2-79A6A7C4AEA6}"/>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5" name="Text Box 745" hidden="1">
          <a:extLst>
            <a:ext uri="{FF2B5EF4-FFF2-40B4-BE49-F238E27FC236}">
              <a16:creationId xmlns:a16="http://schemas.microsoft.com/office/drawing/2014/main" id="{555EA30B-3D3E-48E1-9629-C1060A0AC03A}"/>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6" name="Text Box 746" hidden="1">
          <a:extLst>
            <a:ext uri="{FF2B5EF4-FFF2-40B4-BE49-F238E27FC236}">
              <a16:creationId xmlns:a16="http://schemas.microsoft.com/office/drawing/2014/main" id="{43127C66-9D6B-44D9-A54A-5B975C0F67A3}"/>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7" name="Text Box 747" hidden="1">
          <a:extLst>
            <a:ext uri="{FF2B5EF4-FFF2-40B4-BE49-F238E27FC236}">
              <a16:creationId xmlns:a16="http://schemas.microsoft.com/office/drawing/2014/main" id="{C5D15A48-F803-4E81-B884-FE972AEBE656}"/>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48</xdr:row>
      <xdr:rowOff>0</xdr:rowOff>
    </xdr:from>
    <xdr:ext cx="76200" cy="382905"/>
    <xdr:sp macro="" textlink="">
      <xdr:nvSpPr>
        <xdr:cNvPr id="1848" name="Text Box 773" hidden="1">
          <a:extLst>
            <a:ext uri="{FF2B5EF4-FFF2-40B4-BE49-F238E27FC236}">
              <a16:creationId xmlns:a16="http://schemas.microsoft.com/office/drawing/2014/main" id="{32348912-29A9-4B90-88D9-62E4C34F7DA7}"/>
            </a:ext>
          </a:extLst>
        </xdr:cNvPr>
        <xdr:cNvSpPr txBox="1">
          <a:spLocks noChangeArrowheads="1"/>
        </xdr:cNvSpPr>
      </xdr:nvSpPr>
      <xdr:spPr bwMode="auto">
        <a:xfrm>
          <a:off x="6705600" y="583311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48</xdr:row>
      <xdr:rowOff>0</xdr:rowOff>
    </xdr:from>
    <xdr:ext cx="76200" cy="398145"/>
    <xdr:sp macro="" textlink="">
      <xdr:nvSpPr>
        <xdr:cNvPr id="1849" name="Text Box 778" hidden="1">
          <a:extLst>
            <a:ext uri="{FF2B5EF4-FFF2-40B4-BE49-F238E27FC236}">
              <a16:creationId xmlns:a16="http://schemas.microsoft.com/office/drawing/2014/main" id="{70BD0A21-3F75-4D8F-86E0-575D58875A41}"/>
            </a:ext>
          </a:extLst>
        </xdr:cNvPr>
        <xdr:cNvSpPr txBox="1">
          <a:spLocks noChangeArrowheads="1"/>
        </xdr:cNvSpPr>
      </xdr:nvSpPr>
      <xdr:spPr bwMode="auto">
        <a:xfrm>
          <a:off x="6705600" y="583311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0" name="Text Box 953">
          <a:extLst>
            <a:ext uri="{FF2B5EF4-FFF2-40B4-BE49-F238E27FC236}">
              <a16:creationId xmlns:a16="http://schemas.microsoft.com/office/drawing/2014/main" id="{0E2F9A8E-87D5-431B-8724-A43D823CC77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1" name="Text Box 954">
          <a:extLst>
            <a:ext uri="{FF2B5EF4-FFF2-40B4-BE49-F238E27FC236}">
              <a16:creationId xmlns:a16="http://schemas.microsoft.com/office/drawing/2014/main" id="{19F972F2-13AE-4FA1-94F2-0E3BEE3E2E9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2" name="Text Box 958">
          <a:extLst>
            <a:ext uri="{FF2B5EF4-FFF2-40B4-BE49-F238E27FC236}">
              <a16:creationId xmlns:a16="http://schemas.microsoft.com/office/drawing/2014/main" id="{B2CAA355-3C71-4DCD-A1DE-CFCF2512F14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3" name="Text Box 959">
          <a:extLst>
            <a:ext uri="{FF2B5EF4-FFF2-40B4-BE49-F238E27FC236}">
              <a16:creationId xmlns:a16="http://schemas.microsoft.com/office/drawing/2014/main" id="{12B94681-3F01-40AF-8A9F-0110241599D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4" name="Text Box 960">
          <a:extLst>
            <a:ext uri="{FF2B5EF4-FFF2-40B4-BE49-F238E27FC236}">
              <a16:creationId xmlns:a16="http://schemas.microsoft.com/office/drawing/2014/main" id="{65094FBA-A47A-4D58-B2F3-3B894E097C4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5" name="Text Box 963">
          <a:extLst>
            <a:ext uri="{FF2B5EF4-FFF2-40B4-BE49-F238E27FC236}">
              <a16:creationId xmlns:a16="http://schemas.microsoft.com/office/drawing/2014/main" id="{DEBBF171-45A5-4479-91CA-8E36CD05384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6" name="Text Box 964">
          <a:extLst>
            <a:ext uri="{FF2B5EF4-FFF2-40B4-BE49-F238E27FC236}">
              <a16:creationId xmlns:a16="http://schemas.microsoft.com/office/drawing/2014/main" id="{4632381B-3C11-4CE0-9084-1E3EA13C663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7" name="Text Box 966">
          <a:extLst>
            <a:ext uri="{FF2B5EF4-FFF2-40B4-BE49-F238E27FC236}">
              <a16:creationId xmlns:a16="http://schemas.microsoft.com/office/drawing/2014/main" id="{C94BF874-45C2-4803-A2A2-F5FB536CFC1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8" name="Text Box 968">
          <a:extLst>
            <a:ext uri="{FF2B5EF4-FFF2-40B4-BE49-F238E27FC236}">
              <a16:creationId xmlns:a16="http://schemas.microsoft.com/office/drawing/2014/main" id="{B03AF0D9-3000-4539-A3F8-BC9721B3FAC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59" name="Text Box 969">
          <a:extLst>
            <a:ext uri="{FF2B5EF4-FFF2-40B4-BE49-F238E27FC236}">
              <a16:creationId xmlns:a16="http://schemas.microsoft.com/office/drawing/2014/main" id="{07E0FE26-63C8-405B-A0B7-E790D964B2B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60" name="Text Box 970">
          <a:extLst>
            <a:ext uri="{FF2B5EF4-FFF2-40B4-BE49-F238E27FC236}">
              <a16:creationId xmlns:a16="http://schemas.microsoft.com/office/drawing/2014/main" id="{DEA1DF2D-5DFC-4FDE-B569-DCD5453D2BC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1861" name="Text Box 971">
          <a:extLst>
            <a:ext uri="{FF2B5EF4-FFF2-40B4-BE49-F238E27FC236}">
              <a16:creationId xmlns:a16="http://schemas.microsoft.com/office/drawing/2014/main" id="{037ABA72-86DD-4D61-B817-49615CC6275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2" name="Text Box 924">
          <a:extLst>
            <a:ext uri="{FF2B5EF4-FFF2-40B4-BE49-F238E27FC236}">
              <a16:creationId xmlns:a16="http://schemas.microsoft.com/office/drawing/2014/main" id="{1C865F60-C15C-42FA-9A77-E209B8B2659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3" name="Text Box 925">
          <a:extLst>
            <a:ext uri="{FF2B5EF4-FFF2-40B4-BE49-F238E27FC236}">
              <a16:creationId xmlns:a16="http://schemas.microsoft.com/office/drawing/2014/main" id="{6B4468B0-2676-4F84-AF9E-293E3318F9D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4" name="Text Box 926">
          <a:extLst>
            <a:ext uri="{FF2B5EF4-FFF2-40B4-BE49-F238E27FC236}">
              <a16:creationId xmlns:a16="http://schemas.microsoft.com/office/drawing/2014/main" id="{5F63C247-1D81-473D-A088-7147B55D596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5" name="Text Box 927">
          <a:extLst>
            <a:ext uri="{FF2B5EF4-FFF2-40B4-BE49-F238E27FC236}">
              <a16:creationId xmlns:a16="http://schemas.microsoft.com/office/drawing/2014/main" id="{E02DA5E7-2199-4641-8328-5D7F5F91771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6" name="Text Box 928">
          <a:extLst>
            <a:ext uri="{FF2B5EF4-FFF2-40B4-BE49-F238E27FC236}">
              <a16:creationId xmlns:a16="http://schemas.microsoft.com/office/drawing/2014/main" id="{C1AFFF01-4130-4DBA-9794-BE5C688EDB0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7" name="Text Box 929">
          <a:extLst>
            <a:ext uri="{FF2B5EF4-FFF2-40B4-BE49-F238E27FC236}">
              <a16:creationId xmlns:a16="http://schemas.microsoft.com/office/drawing/2014/main" id="{E117850D-8005-4841-818E-62D75E52E8C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8" name="Text Box 930">
          <a:extLst>
            <a:ext uri="{FF2B5EF4-FFF2-40B4-BE49-F238E27FC236}">
              <a16:creationId xmlns:a16="http://schemas.microsoft.com/office/drawing/2014/main" id="{E529CFC9-A088-441C-902F-DA2A2F896BE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69" name="Text Box 931">
          <a:extLst>
            <a:ext uri="{FF2B5EF4-FFF2-40B4-BE49-F238E27FC236}">
              <a16:creationId xmlns:a16="http://schemas.microsoft.com/office/drawing/2014/main" id="{1CB7BF01-6CBF-4BBE-93DE-E35E6D76645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0" name="Text Box 932">
          <a:extLst>
            <a:ext uri="{FF2B5EF4-FFF2-40B4-BE49-F238E27FC236}">
              <a16:creationId xmlns:a16="http://schemas.microsoft.com/office/drawing/2014/main" id="{D781737E-77F7-47E4-9734-66AE8ABE59D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1" name="Text Box 933">
          <a:extLst>
            <a:ext uri="{FF2B5EF4-FFF2-40B4-BE49-F238E27FC236}">
              <a16:creationId xmlns:a16="http://schemas.microsoft.com/office/drawing/2014/main" id="{374E8630-CB18-4265-8214-AC721B741F1B}"/>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2" name="Text Box 934">
          <a:extLst>
            <a:ext uri="{FF2B5EF4-FFF2-40B4-BE49-F238E27FC236}">
              <a16:creationId xmlns:a16="http://schemas.microsoft.com/office/drawing/2014/main" id="{51691164-6613-41D4-AE0E-905ED2A9A49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3" name="Text Box 935">
          <a:extLst>
            <a:ext uri="{FF2B5EF4-FFF2-40B4-BE49-F238E27FC236}">
              <a16:creationId xmlns:a16="http://schemas.microsoft.com/office/drawing/2014/main" id="{43A0DD8F-04F7-402F-8C5C-89DD247DBD7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4" name="Text Box 936">
          <a:extLst>
            <a:ext uri="{FF2B5EF4-FFF2-40B4-BE49-F238E27FC236}">
              <a16:creationId xmlns:a16="http://schemas.microsoft.com/office/drawing/2014/main" id="{95E6DBEE-1DCA-4FA4-A1ED-1F85C5A5ED4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5" name="Text Box 937">
          <a:extLst>
            <a:ext uri="{FF2B5EF4-FFF2-40B4-BE49-F238E27FC236}">
              <a16:creationId xmlns:a16="http://schemas.microsoft.com/office/drawing/2014/main" id="{B1748B48-1F76-4F84-91B8-A1FB0EF26BF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6" name="Text Box 938">
          <a:extLst>
            <a:ext uri="{FF2B5EF4-FFF2-40B4-BE49-F238E27FC236}">
              <a16:creationId xmlns:a16="http://schemas.microsoft.com/office/drawing/2014/main" id="{3004D8C0-4B8D-4558-9EC7-37C479241D10}"/>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7" name="Text Box 939">
          <a:extLst>
            <a:ext uri="{FF2B5EF4-FFF2-40B4-BE49-F238E27FC236}">
              <a16:creationId xmlns:a16="http://schemas.microsoft.com/office/drawing/2014/main" id="{DDF90066-B68C-442C-949D-75CBE766CD0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8" name="Text Box 940">
          <a:extLst>
            <a:ext uri="{FF2B5EF4-FFF2-40B4-BE49-F238E27FC236}">
              <a16:creationId xmlns:a16="http://schemas.microsoft.com/office/drawing/2014/main" id="{41E8C66C-6C82-48D4-B6A9-AA4549BF0A9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79" name="Text Box 941">
          <a:extLst>
            <a:ext uri="{FF2B5EF4-FFF2-40B4-BE49-F238E27FC236}">
              <a16:creationId xmlns:a16="http://schemas.microsoft.com/office/drawing/2014/main" id="{2C1AE496-962D-43C9-9345-61B02D26DED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0" name="Text Box 942">
          <a:extLst>
            <a:ext uri="{FF2B5EF4-FFF2-40B4-BE49-F238E27FC236}">
              <a16:creationId xmlns:a16="http://schemas.microsoft.com/office/drawing/2014/main" id="{634DCF55-1B2D-4BBF-A55F-C77599AEDA0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1" name="Text Box 943">
          <a:extLst>
            <a:ext uri="{FF2B5EF4-FFF2-40B4-BE49-F238E27FC236}">
              <a16:creationId xmlns:a16="http://schemas.microsoft.com/office/drawing/2014/main" id="{2F765A7D-A089-4C84-9A29-31DF955B7EA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2" name="Text Box 944">
          <a:extLst>
            <a:ext uri="{FF2B5EF4-FFF2-40B4-BE49-F238E27FC236}">
              <a16:creationId xmlns:a16="http://schemas.microsoft.com/office/drawing/2014/main" id="{811D5885-1BA4-4931-B732-EFE3334DA89B}"/>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3" name="Text Box 945">
          <a:extLst>
            <a:ext uri="{FF2B5EF4-FFF2-40B4-BE49-F238E27FC236}">
              <a16:creationId xmlns:a16="http://schemas.microsoft.com/office/drawing/2014/main" id="{E949C6D9-B535-49B4-B938-7313976EC9E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4" name="Text Box 946">
          <a:extLst>
            <a:ext uri="{FF2B5EF4-FFF2-40B4-BE49-F238E27FC236}">
              <a16:creationId xmlns:a16="http://schemas.microsoft.com/office/drawing/2014/main" id="{2AF9222C-6946-4855-879F-18776A455C4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5" name="Text Box 947">
          <a:extLst>
            <a:ext uri="{FF2B5EF4-FFF2-40B4-BE49-F238E27FC236}">
              <a16:creationId xmlns:a16="http://schemas.microsoft.com/office/drawing/2014/main" id="{D899BB99-E033-46E1-8690-094B548A324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6" name="Text Box 948">
          <a:extLst>
            <a:ext uri="{FF2B5EF4-FFF2-40B4-BE49-F238E27FC236}">
              <a16:creationId xmlns:a16="http://schemas.microsoft.com/office/drawing/2014/main" id="{C3D48A82-695B-4BBF-AE17-72A4F3C320D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7" name="Text Box 949">
          <a:extLst>
            <a:ext uri="{FF2B5EF4-FFF2-40B4-BE49-F238E27FC236}">
              <a16:creationId xmlns:a16="http://schemas.microsoft.com/office/drawing/2014/main" id="{0DFC05B3-FC8A-48FD-B947-D54E277FD53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8" name="Text Box 950">
          <a:extLst>
            <a:ext uri="{FF2B5EF4-FFF2-40B4-BE49-F238E27FC236}">
              <a16:creationId xmlns:a16="http://schemas.microsoft.com/office/drawing/2014/main" id="{7AC48ED5-696B-4989-B9E7-474A94BAD28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89" name="Text Box 951">
          <a:extLst>
            <a:ext uri="{FF2B5EF4-FFF2-40B4-BE49-F238E27FC236}">
              <a16:creationId xmlns:a16="http://schemas.microsoft.com/office/drawing/2014/main" id="{43F14B7B-C61D-4B42-8954-2E739488846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0" name="Text Box 952">
          <a:extLst>
            <a:ext uri="{FF2B5EF4-FFF2-40B4-BE49-F238E27FC236}">
              <a16:creationId xmlns:a16="http://schemas.microsoft.com/office/drawing/2014/main" id="{F2691226-60A4-4DFE-96B3-6F6B75766F9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1" name="Text Box 953">
          <a:extLst>
            <a:ext uri="{FF2B5EF4-FFF2-40B4-BE49-F238E27FC236}">
              <a16:creationId xmlns:a16="http://schemas.microsoft.com/office/drawing/2014/main" id="{B5ABA0E1-6FAD-4AF4-B0A1-CD08D0C8BBC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2" name="Text Box 954">
          <a:extLst>
            <a:ext uri="{FF2B5EF4-FFF2-40B4-BE49-F238E27FC236}">
              <a16:creationId xmlns:a16="http://schemas.microsoft.com/office/drawing/2014/main" id="{1DA24C86-6380-4566-9DB2-16393B2D8F4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3" name="Text Box 955">
          <a:extLst>
            <a:ext uri="{FF2B5EF4-FFF2-40B4-BE49-F238E27FC236}">
              <a16:creationId xmlns:a16="http://schemas.microsoft.com/office/drawing/2014/main" id="{B341EEF7-5257-43E3-B9CE-84E2D0684D9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4" name="Text Box 956">
          <a:extLst>
            <a:ext uri="{FF2B5EF4-FFF2-40B4-BE49-F238E27FC236}">
              <a16:creationId xmlns:a16="http://schemas.microsoft.com/office/drawing/2014/main" id="{3C0B90E4-D067-4522-AA87-DA8BB969144B}"/>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5" name="Text Box 957">
          <a:extLst>
            <a:ext uri="{FF2B5EF4-FFF2-40B4-BE49-F238E27FC236}">
              <a16:creationId xmlns:a16="http://schemas.microsoft.com/office/drawing/2014/main" id="{A32C7AE5-9781-4052-B558-10700BEB73A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6" name="Text Box 958">
          <a:extLst>
            <a:ext uri="{FF2B5EF4-FFF2-40B4-BE49-F238E27FC236}">
              <a16:creationId xmlns:a16="http://schemas.microsoft.com/office/drawing/2014/main" id="{76047A7B-7E15-4A61-AAED-CA9E32AB729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7" name="Text Box 959">
          <a:extLst>
            <a:ext uri="{FF2B5EF4-FFF2-40B4-BE49-F238E27FC236}">
              <a16:creationId xmlns:a16="http://schemas.microsoft.com/office/drawing/2014/main" id="{5426340D-1627-4AAC-9CD2-7F0F87E2233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8" name="Text Box 960">
          <a:extLst>
            <a:ext uri="{FF2B5EF4-FFF2-40B4-BE49-F238E27FC236}">
              <a16:creationId xmlns:a16="http://schemas.microsoft.com/office/drawing/2014/main" id="{511A86AD-FA1A-4E3A-800E-EA5D9ED3B9B1}"/>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899" name="Text Box 961">
          <a:extLst>
            <a:ext uri="{FF2B5EF4-FFF2-40B4-BE49-F238E27FC236}">
              <a16:creationId xmlns:a16="http://schemas.microsoft.com/office/drawing/2014/main" id="{6B42669D-151C-450B-ADC5-131F42B31B3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0" name="Text Box 962">
          <a:extLst>
            <a:ext uri="{FF2B5EF4-FFF2-40B4-BE49-F238E27FC236}">
              <a16:creationId xmlns:a16="http://schemas.microsoft.com/office/drawing/2014/main" id="{8FB9215C-01C0-4E09-A55B-F036C66F147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1" name="Text Box 963">
          <a:extLst>
            <a:ext uri="{FF2B5EF4-FFF2-40B4-BE49-F238E27FC236}">
              <a16:creationId xmlns:a16="http://schemas.microsoft.com/office/drawing/2014/main" id="{0B2A9697-D904-47CB-A961-90976CAC657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2" name="Text Box 964">
          <a:extLst>
            <a:ext uri="{FF2B5EF4-FFF2-40B4-BE49-F238E27FC236}">
              <a16:creationId xmlns:a16="http://schemas.microsoft.com/office/drawing/2014/main" id="{9FA0EB5F-8E3A-490B-A034-6F343DF99D8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3" name="Text Box 965">
          <a:extLst>
            <a:ext uri="{FF2B5EF4-FFF2-40B4-BE49-F238E27FC236}">
              <a16:creationId xmlns:a16="http://schemas.microsoft.com/office/drawing/2014/main" id="{F1BE050A-2231-4F3B-9AF3-4DF500A8A09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4" name="Text Box 966">
          <a:extLst>
            <a:ext uri="{FF2B5EF4-FFF2-40B4-BE49-F238E27FC236}">
              <a16:creationId xmlns:a16="http://schemas.microsoft.com/office/drawing/2014/main" id="{5BA03013-CF2E-417E-864D-FF8238C6E74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5" name="Text Box 967">
          <a:extLst>
            <a:ext uri="{FF2B5EF4-FFF2-40B4-BE49-F238E27FC236}">
              <a16:creationId xmlns:a16="http://schemas.microsoft.com/office/drawing/2014/main" id="{E96C30FC-956C-45F3-B484-00133BE5EC4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6" name="Text Box 968">
          <a:extLst>
            <a:ext uri="{FF2B5EF4-FFF2-40B4-BE49-F238E27FC236}">
              <a16:creationId xmlns:a16="http://schemas.microsoft.com/office/drawing/2014/main" id="{C9F30CC2-F444-4C36-95CD-731704B1FE4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7" name="Text Box 969">
          <a:extLst>
            <a:ext uri="{FF2B5EF4-FFF2-40B4-BE49-F238E27FC236}">
              <a16:creationId xmlns:a16="http://schemas.microsoft.com/office/drawing/2014/main" id="{F042FC27-D1FC-4D30-80A9-217E0B1D6CC1}"/>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8" name="Text Box 970">
          <a:extLst>
            <a:ext uri="{FF2B5EF4-FFF2-40B4-BE49-F238E27FC236}">
              <a16:creationId xmlns:a16="http://schemas.microsoft.com/office/drawing/2014/main" id="{F97AC790-679F-4819-AA23-091ED3A7BBA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09" name="Text Box 971">
          <a:extLst>
            <a:ext uri="{FF2B5EF4-FFF2-40B4-BE49-F238E27FC236}">
              <a16:creationId xmlns:a16="http://schemas.microsoft.com/office/drawing/2014/main" id="{021B3A11-A806-4EC3-9598-AC568A334CC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0" name="Text Box 924">
          <a:extLst>
            <a:ext uri="{FF2B5EF4-FFF2-40B4-BE49-F238E27FC236}">
              <a16:creationId xmlns:a16="http://schemas.microsoft.com/office/drawing/2014/main" id="{CC5BA32A-8E8D-4658-BAAB-CD6C94BD774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1" name="Text Box 925">
          <a:extLst>
            <a:ext uri="{FF2B5EF4-FFF2-40B4-BE49-F238E27FC236}">
              <a16:creationId xmlns:a16="http://schemas.microsoft.com/office/drawing/2014/main" id="{05565076-5E08-49A9-A0AD-1E6B2D65C92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2" name="Text Box 926">
          <a:extLst>
            <a:ext uri="{FF2B5EF4-FFF2-40B4-BE49-F238E27FC236}">
              <a16:creationId xmlns:a16="http://schemas.microsoft.com/office/drawing/2014/main" id="{45233D53-BB17-4DB9-BB76-4B026DC960F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3" name="Text Box 927">
          <a:extLst>
            <a:ext uri="{FF2B5EF4-FFF2-40B4-BE49-F238E27FC236}">
              <a16:creationId xmlns:a16="http://schemas.microsoft.com/office/drawing/2014/main" id="{8B7BC6ED-D5EF-42A7-A468-1D0C00A46D7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4" name="Text Box 928">
          <a:extLst>
            <a:ext uri="{FF2B5EF4-FFF2-40B4-BE49-F238E27FC236}">
              <a16:creationId xmlns:a16="http://schemas.microsoft.com/office/drawing/2014/main" id="{A724B266-B01C-4336-B4F0-99CC4634924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5" name="Text Box 929">
          <a:extLst>
            <a:ext uri="{FF2B5EF4-FFF2-40B4-BE49-F238E27FC236}">
              <a16:creationId xmlns:a16="http://schemas.microsoft.com/office/drawing/2014/main" id="{15C74B63-11A5-4BD2-B1BF-BBE068BBCE0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6" name="Text Box 930">
          <a:extLst>
            <a:ext uri="{FF2B5EF4-FFF2-40B4-BE49-F238E27FC236}">
              <a16:creationId xmlns:a16="http://schemas.microsoft.com/office/drawing/2014/main" id="{C9819446-8BB7-493F-B3F8-EE19D6F539E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7" name="Text Box 931">
          <a:extLst>
            <a:ext uri="{FF2B5EF4-FFF2-40B4-BE49-F238E27FC236}">
              <a16:creationId xmlns:a16="http://schemas.microsoft.com/office/drawing/2014/main" id="{3163FA18-61DD-4F4B-90D6-CD23EBD9478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8" name="Text Box 932">
          <a:extLst>
            <a:ext uri="{FF2B5EF4-FFF2-40B4-BE49-F238E27FC236}">
              <a16:creationId xmlns:a16="http://schemas.microsoft.com/office/drawing/2014/main" id="{1B4DC716-F39F-45C3-9FD3-5D4986779C9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19" name="Text Box 933">
          <a:extLst>
            <a:ext uri="{FF2B5EF4-FFF2-40B4-BE49-F238E27FC236}">
              <a16:creationId xmlns:a16="http://schemas.microsoft.com/office/drawing/2014/main" id="{033A1EE0-20CA-43D2-860B-32D49D335CB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0" name="Text Box 934">
          <a:extLst>
            <a:ext uri="{FF2B5EF4-FFF2-40B4-BE49-F238E27FC236}">
              <a16:creationId xmlns:a16="http://schemas.microsoft.com/office/drawing/2014/main" id="{37278BB8-8140-47BD-AD10-807B4BA605E0}"/>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1" name="Text Box 935">
          <a:extLst>
            <a:ext uri="{FF2B5EF4-FFF2-40B4-BE49-F238E27FC236}">
              <a16:creationId xmlns:a16="http://schemas.microsoft.com/office/drawing/2014/main" id="{57BE9060-2D2A-455D-B53A-FB9A0B2ABDD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2" name="Text Box 936">
          <a:extLst>
            <a:ext uri="{FF2B5EF4-FFF2-40B4-BE49-F238E27FC236}">
              <a16:creationId xmlns:a16="http://schemas.microsoft.com/office/drawing/2014/main" id="{A6D24EA4-B247-4821-BD6A-5108ED155C0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3" name="Text Box 937">
          <a:extLst>
            <a:ext uri="{FF2B5EF4-FFF2-40B4-BE49-F238E27FC236}">
              <a16:creationId xmlns:a16="http://schemas.microsoft.com/office/drawing/2014/main" id="{4944FFE9-E718-4FB2-9A30-D4335046E4E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4" name="Text Box 938">
          <a:extLst>
            <a:ext uri="{FF2B5EF4-FFF2-40B4-BE49-F238E27FC236}">
              <a16:creationId xmlns:a16="http://schemas.microsoft.com/office/drawing/2014/main" id="{3505056A-7976-4D35-8430-FF28A98ED82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5" name="Text Box 939">
          <a:extLst>
            <a:ext uri="{FF2B5EF4-FFF2-40B4-BE49-F238E27FC236}">
              <a16:creationId xmlns:a16="http://schemas.microsoft.com/office/drawing/2014/main" id="{DA802AAC-D4CA-40AA-8B27-793C848D598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6" name="Text Box 940">
          <a:extLst>
            <a:ext uri="{FF2B5EF4-FFF2-40B4-BE49-F238E27FC236}">
              <a16:creationId xmlns:a16="http://schemas.microsoft.com/office/drawing/2014/main" id="{33E99DC2-372B-4B3A-86F2-A2E80AC8A80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7" name="Text Box 941">
          <a:extLst>
            <a:ext uri="{FF2B5EF4-FFF2-40B4-BE49-F238E27FC236}">
              <a16:creationId xmlns:a16="http://schemas.microsoft.com/office/drawing/2014/main" id="{9F022D5A-3C21-4173-B1E9-488D6FBFA03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8" name="Text Box 942">
          <a:extLst>
            <a:ext uri="{FF2B5EF4-FFF2-40B4-BE49-F238E27FC236}">
              <a16:creationId xmlns:a16="http://schemas.microsoft.com/office/drawing/2014/main" id="{025CE334-BF6A-4FD5-89B2-D506CEB8F58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29" name="Text Box 943">
          <a:extLst>
            <a:ext uri="{FF2B5EF4-FFF2-40B4-BE49-F238E27FC236}">
              <a16:creationId xmlns:a16="http://schemas.microsoft.com/office/drawing/2014/main" id="{8638B8E9-B06F-4BC6-BF21-53F8477CC28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0" name="Text Box 944">
          <a:extLst>
            <a:ext uri="{FF2B5EF4-FFF2-40B4-BE49-F238E27FC236}">
              <a16:creationId xmlns:a16="http://schemas.microsoft.com/office/drawing/2014/main" id="{2C79396E-DEA4-470B-89F1-A09D8D38B8E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1" name="Text Box 945">
          <a:extLst>
            <a:ext uri="{FF2B5EF4-FFF2-40B4-BE49-F238E27FC236}">
              <a16:creationId xmlns:a16="http://schemas.microsoft.com/office/drawing/2014/main" id="{FD84E81A-60CB-494B-A273-5FCB05FFEA8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2" name="Text Box 946">
          <a:extLst>
            <a:ext uri="{FF2B5EF4-FFF2-40B4-BE49-F238E27FC236}">
              <a16:creationId xmlns:a16="http://schemas.microsoft.com/office/drawing/2014/main" id="{C02A70A7-F95D-40F8-A7F8-5CD81D0B204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3" name="Text Box 947">
          <a:extLst>
            <a:ext uri="{FF2B5EF4-FFF2-40B4-BE49-F238E27FC236}">
              <a16:creationId xmlns:a16="http://schemas.microsoft.com/office/drawing/2014/main" id="{B5F72CF7-884A-4DD5-9367-E9654B368A0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4" name="Text Box 948">
          <a:extLst>
            <a:ext uri="{FF2B5EF4-FFF2-40B4-BE49-F238E27FC236}">
              <a16:creationId xmlns:a16="http://schemas.microsoft.com/office/drawing/2014/main" id="{B4B0AC2B-D4AB-41A2-9513-64EC53C982D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5" name="Text Box 949">
          <a:extLst>
            <a:ext uri="{FF2B5EF4-FFF2-40B4-BE49-F238E27FC236}">
              <a16:creationId xmlns:a16="http://schemas.microsoft.com/office/drawing/2014/main" id="{0F91FDCB-1EF4-4A19-8776-CD428560C35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6" name="Text Box 950">
          <a:extLst>
            <a:ext uri="{FF2B5EF4-FFF2-40B4-BE49-F238E27FC236}">
              <a16:creationId xmlns:a16="http://schemas.microsoft.com/office/drawing/2014/main" id="{A94C7C19-2673-470E-B750-4AA9CA1A1D4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7" name="Text Box 951">
          <a:extLst>
            <a:ext uri="{FF2B5EF4-FFF2-40B4-BE49-F238E27FC236}">
              <a16:creationId xmlns:a16="http://schemas.microsoft.com/office/drawing/2014/main" id="{15201EC2-9804-4B0F-AD99-6101DF193630}"/>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8" name="Text Box 952">
          <a:extLst>
            <a:ext uri="{FF2B5EF4-FFF2-40B4-BE49-F238E27FC236}">
              <a16:creationId xmlns:a16="http://schemas.microsoft.com/office/drawing/2014/main" id="{E8D51F8B-DFEC-46C7-9EC4-65134F57392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39" name="Text Box 953">
          <a:extLst>
            <a:ext uri="{FF2B5EF4-FFF2-40B4-BE49-F238E27FC236}">
              <a16:creationId xmlns:a16="http://schemas.microsoft.com/office/drawing/2014/main" id="{A1B90056-DD9B-407F-B957-6729E101642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0" name="Text Box 954">
          <a:extLst>
            <a:ext uri="{FF2B5EF4-FFF2-40B4-BE49-F238E27FC236}">
              <a16:creationId xmlns:a16="http://schemas.microsoft.com/office/drawing/2014/main" id="{632270C6-324E-41B4-B7E3-BAC4105C71F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1" name="Text Box 955">
          <a:extLst>
            <a:ext uri="{FF2B5EF4-FFF2-40B4-BE49-F238E27FC236}">
              <a16:creationId xmlns:a16="http://schemas.microsoft.com/office/drawing/2014/main" id="{1D683E6A-4606-495D-AAF4-2D322712B97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2" name="Text Box 956">
          <a:extLst>
            <a:ext uri="{FF2B5EF4-FFF2-40B4-BE49-F238E27FC236}">
              <a16:creationId xmlns:a16="http://schemas.microsoft.com/office/drawing/2014/main" id="{A402B598-7553-4B75-AAAC-993B3DAD52D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3" name="Text Box 957">
          <a:extLst>
            <a:ext uri="{FF2B5EF4-FFF2-40B4-BE49-F238E27FC236}">
              <a16:creationId xmlns:a16="http://schemas.microsoft.com/office/drawing/2014/main" id="{1B60223E-CC21-4AE6-B4AF-3B870673888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4" name="Text Box 958">
          <a:extLst>
            <a:ext uri="{FF2B5EF4-FFF2-40B4-BE49-F238E27FC236}">
              <a16:creationId xmlns:a16="http://schemas.microsoft.com/office/drawing/2014/main" id="{0915B49D-600E-49B6-B0C5-050B5B8EFF4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5" name="Text Box 959">
          <a:extLst>
            <a:ext uri="{FF2B5EF4-FFF2-40B4-BE49-F238E27FC236}">
              <a16:creationId xmlns:a16="http://schemas.microsoft.com/office/drawing/2014/main" id="{E6FCB730-8518-4232-8850-E59425AC8B60}"/>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6" name="Text Box 960">
          <a:extLst>
            <a:ext uri="{FF2B5EF4-FFF2-40B4-BE49-F238E27FC236}">
              <a16:creationId xmlns:a16="http://schemas.microsoft.com/office/drawing/2014/main" id="{D6E70618-7AA9-4ED5-B552-C9CE336840F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7" name="Text Box 961">
          <a:extLst>
            <a:ext uri="{FF2B5EF4-FFF2-40B4-BE49-F238E27FC236}">
              <a16:creationId xmlns:a16="http://schemas.microsoft.com/office/drawing/2014/main" id="{394954CE-F2EF-4DBA-806A-74B18AA2EC4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8" name="Text Box 962">
          <a:extLst>
            <a:ext uri="{FF2B5EF4-FFF2-40B4-BE49-F238E27FC236}">
              <a16:creationId xmlns:a16="http://schemas.microsoft.com/office/drawing/2014/main" id="{4AAB7C70-CF36-4145-8F93-A2DD9B1E2AD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49" name="Text Box 963">
          <a:extLst>
            <a:ext uri="{FF2B5EF4-FFF2-40B4-BE49-F238E27FC236}">
              <a16:creationId xmlns:a16="http://schemas.microsoft.com/office/drawing/2014/main" id="{1C9D519C-1195-4448-A7B2-E0CFCAF7A6AF}"/>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0" name="Text Box 964">
          <a:extLst>
            <a:ext uri="{FF2B5EF4-FFF2-40B4-BE49-F238E27FC236}">
              <a16:creationId xmlns:a16="http://schemas.microsoft.com/office/drawing/2014/main" id="{85373D72-24EE-4F9C-B672-9C3C8C99F1E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1" name="Text Box 965">
          <a:extLst>
            <a:ext uri="{FF2B5EF4-FFF2-40B4-BE49-F238E27FC236}">
              <a16:creationId xmlns:a16="http://schemas.microsoft.com/office/drawing/2014/main" id="{6E84E41D-D578-4A01-B1F9-F78B40923E8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2" name="Text Box 966">
          <a:extLst>
            <a:ext uri="{FF2B5EF4-FFF2-40B4-BE49-F238E27FC236}">
              <a16:creationId xmlns:a16="http://schemas.microsoft.com/office/drawing/2014/main" id="{C4D8D05C-C923-45AC-ADE1-542CFEA824E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3" name="Text Box 967">
          <a:extLst>
            <a:ext uri="{FF2B5EF4-FFF2-40B4-BE49-F238E27FC236}">
              <a16:creationId xmlns:a16="http://schemas.microsoft.com/office/drawing/2014/main" id="{1F933C2A-D739-4127-A9BF-CCDDC1E787C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4" name="Text Box 968">
          <a:extLst>
            <a:ext uri="{FF2B5EF4-FFF2-40B4-BE49-F238E27FC236}">
              <a16:creationId xmlns:a16="http://schemas.microsoft.com/office/drawing/2014/main" id="{2F1BF37D-0FDA-4569-BE5B-D9CD9AB8D32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5" name="Text Box 969">
          <a:extLst>
            <a:ext uri="{FF2B5EF4-FFF2-40B4-BE49-F238E27FC236}">
              <a16:creationId xmlns:a16="http://schemas.microsoft.com/office/drawing/2014/main" id="{654C460C-816C-4427-B68C-B343D151C21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6" name="Text Box 970">
          <a:extLst>
            <a:ext uri="{FF2B5EF4-FFF2-40B4-BE49-F238E27FC236}">
              <a16:creationId xmlns:a16="http://schemas.microsoft.com/office/drawing/2014/main" id="{627E08F5-D7F5-4060-8D21-F278DB80CD9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57" name="Text Box 971">
          <a:extLst>
            <a:ext uri="{FF2B5EF4-FFF2-40B4-BE49-F238E27FC236}">
              <a16:creationId xmlns:a16="http://schemas.microsoft.com/office/drawing/2014/main" id="{9BD7BF60-BF0C-4DBD-AC06-B5815377E1F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1958" name="Text Box 8">
          <a:extLst>
            <a:ext uri="{FF2B5EF4-FFF2-40B4-BE49-F238E27FC236}">
              <a16:creationId xmlns:a16="http://schemas.microsoft.com/office/drawing/2014/main" id="{15205621-042B-4574-A235-AE7D85E4030D}"/>
            </a:ext>
          </a:extLst>
        </xdr:cNvPr>
        <xdr:cNvSpPr txBox="1">
          <a:spLocks noChangeArrowheads="1"/>
        </xdr:cNvSpPr>
      </xdr:nvSpPr>
      <xdr:spPr bwMode="auto">
        <a:xfrm>
          <a:off x="6705600" y="5771388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1959" name="Text Box 9">
          <a:extLst>
            <a:ext uri="{FF2B5EF4-FFF2-40B4-BE49-F238E27FC236}">
              <a16:creationId xmlns:a16="http://schemas.microsoft.com/office/drawing/2014/main" id="{CC3244B3-1D91-43F3-8AF5-D77EAF6324A8}"/>
            </a:ext>
          </a:extLst>
        </xdr:cNvPr>
        <xdr:cNvSpPr txBox="1">
          <a:spLocks noChangeArrowheads="1"/>
        </xdr:cNvSpPr>
      </xdr:nvSpPr>
      <xdr:spPr bwMode="auto">
        <a:xfrm>
          <a:off x="6705600" y="5771388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1960" name="Text Box 10">
          <a:extLst>
            <a:ext uri="{FF2B5EF4-FFF2-40B4-BE49-F238E27FC236}">
              <a16:creationId xmlns:a16="http://schemas.microsoft.com/office/drawing/2014/main" id="{F5BF0C46-0798-4A1B-88AF-FFDF4368E2DF}"/>
            </a:ext>
          </a:extLst>
        </xdr:cNvPr>
        <xdr:cNvSpPr txBox="1">
          <a:spLocks noChangeArrowheads="1"/>
        </xdr:cNvSpPr>
      </xdr:nvSpPr>
      <xdr:spPr bwMode="auto">
        <a:xfrm>
          <a:off x="6705600" y="5771388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1104900"/>
    <xdr:sp macro="" textlink="">
      <xdr:nvSpPr>
        <xdr:cNvPr id="1961" name="Text Box 26">
          <a:extLst>
            <a:ext uri="{FF2B5EF4-FFF2-40B4-BE49-F238E27FC236}">
              <a16:creationId xmlns:a16="http://schemas.microsoft.com/office/drawing/2014/main" id="{8C189772-3550-4535-A32C-E77C8D9D11DA}"/>
            </a:ext>
          </a:extLst>
        </xdr:cNvPr>
        <xdr:cNvSpPr txBox="1">
          <a:spLocks noChangeArrowheads="1"/>
        </xdr:cNvSpPr>
      </xdr:nvSpPr>
      <xdr:spPr bwMode="auto">
        <a:xfrm>
          <a:off x="6705600" y="5771388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2" name="Text Box 924">
          <a:extLst>
            <a:ext uri="{FF2B5EF4-FFF2-40B4-BE49-F238E27FC236}">
              <a16:creationId xmlns:a16="http://schemas.microsoft.com/office/drawing/2014/main" id="{345D4C68-D49F-46E6-B519-B52D260DDB7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3" name="Text Box 925">
          <a:extLst>
            <a:ext uri="{FF2B5EF4-FFF2-40B4-BE49-F238E27FC236}">
              <a16:creationId xmlns:a16="http://schemas.microsoft.com/office/drawing/2014/main" id="{ABE61E96-59AD-45BB-96D5-964E4DD3722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4" name="Text Box 926">
          <a:extLst>
            <a:ext uri="{FF2B5EF4-FFF2-40B4-BE49-F238E27FC236}">
              <a16:creationId xmlns:a16="http://schemas.microsoft.com/office/drawing/2014/main" id="{E8CD0651-BD37-483E-8BFD-A84C1824BBB0}"/>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5" name="Text Box 927">
          <a:extLst>
            <a:ext uri="{FF2B5EF4-FFF2-40B4-BE49-F238E27FC236}">
              <a16:creationId xmlns:a16="http://schemas.microsoft.com/office/drawing/2014/main" id="{E7714ABA-A2ED-4700-BDB5-AF7FE67B3C36}"/>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6" name="Text Box 928">
          <a:extLst>
            <a:ext uri="{FF2B5EF4-FFF2-40B4-BE49-F238E27FC236}">
              <a16:creationId xmlns:a16="http://schemas.microsoft.com/office/drawing/2014/main" id="{B23FB90A-AAD4-43BB-91A2-B27A6757DE9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7" name="Text Box 929">
          <a:extLst>
            <a:ext uri="{FF2B5EF4-FFF2-40B4-BE49-F238E27FC236}">
              <a16:creationId xmlns:a16="http://schemas.microsoft.com/office/drawing/2014/main" id="{E94ACA22-3E74-4DF9-B526-2DEC89CA66D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8" name="Text Box 930">
          <a:extLst>
            <a:ext uri="{FF2B5EF4-FFF2-40B4-BE49-F238E27FC236}">
              <a16:creationId xmlns:a16="http://schemas.microsoft.com/office/drawing/2014/main" id="{027A2E1D-2968-4B45-988A-4951DA19C7F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69" name="Text Box 931">
          <a:extLst>
            <a:ext uri="{FF2B5EF4-FFF2-40B4-BE49-F238E27FC236}">
              <a16:creationId xmlns:a16="http://schemas.microsoft.com/office/drawing/2014/main" id="{8CFF692D-337A-4738-9A92-321E7C3508E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0" name="Text Box 932">
          <a:extLst>
            <a:ext uri="{FF2B5EF4-FFF2-40B4-BE49-F238E27FC236}">
              <a16:creationId xmlns:a16="http://schemas.microsoft.com/office/drawing/2014/main" id="{E4168638-EA6A-41A4-B0C0-DBFA4BB6AF1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1" name="Text Box 933">
          <a:extLst>
            <a:ext uri="{FF2B5EF4-FFF2-40B4-BE49-F238E27FC236}">
              <a16:creationId xmlns:a16="http://schemas.microsoft.com/office/drawing/2014/main" id="{9BDB3463-C9A4-4A3F-BA92-C78399EDBBA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2" name="Text Box 934">
          <a:extLst>
            <a:ext uri="{FF2B5EF4-FFF2-40B4-BE49-F238E27FC236}">
              <a16:creationId xmlns:a16="http://schemas.microsoft.com/office/drawing/2014/main" id="{3F3D3AE3-315B-479E-92E5-393D45EDD1B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3" name="Text Box 935">
          <a:extLst>
            <a:ext uri="{FF2B5EF4-FFF2-40B4-BE49-F238E27FC236}">
              <a16:creationId xmlns:a16="http://schemas.microsoft.com/office/drawing/2014/main" id="{A119CD06-257D-451C-85F7-FB3EC13A79B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4" name="Text Box 936">
          <a:extLst>
            <a:ext uri="{FF2B5EF4-FFF2-40B4-BE49-F238E27FC236}">
              <a16:creationId xmlns:a16="http://schemas.microsoft.com/office/drawing/2014/main" id="{D932A082-331A-421F-BCA8-B45D4C2B749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5" name="Text Box 937">
          <a:extLst>
            <a:ext uri="{FF2B5EF4-FFF2-40B4-BE49-F238E27FC236}">
              <a16:creationId xmlns:a16="http://schemas.microsoft.com/office/drawing/2014/main" id="{9C947105-1489-465B-8DF1-DE04475BA2C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6" name="Text Box 938">
          <a:extLst>
            <a:ext uri="{FF2B5EF4-FFF2-40B4-BE49-F238E27FC236}">
              <a16:creationId xmlns:a16="http://schemas.microsoft.com/office/drawing/2014/main" id="{9BCE5F7D-2BC0-4E0A-A3F8-C1A44051ADC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7" name="Text Box 939">
          <a:extLst>
            <a:ext uri="{FF2B5EF4-FFF2-40B4-BE49-F238E27FC236}">
              <a16:creationId xmlns:a16="http://schemas.microsoft.com/office/drawing/2014/main" id="{094F7498-4D64-4448-B2E3-701676B84E4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8" name="Text Box 940">
          <a:extLst>
            <a:ext uri="{FF2B5EF4-FFF2-40B4-BE49-F238E27FC236}">
              <a16:creationId xmlns:a16="http://schemas.microsoft.com/office/drawing/2014/main" id="{50941DCA-22FE-4942-A192-3B87BF328431}"/>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79" name="Text Box 941">
          <a:extLst>
            <a:ext uri="{FF2B5EF4-FFF2-40B4-BE49-F238E27FC236}">
              <a16:creationId xmlns:a16="http://schemas.microsoft.com/office/drawing/2014/main" id="{7FC7ECB7-7E7F-48A3-9526-8246B16D864E}"/>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0" name="Text Box 942">
          <a:extLst>
            <a:ext uri="{FF2B5EF4-FFF2-40B4-BE49-F238E27FC236}">
              <a16:creationId xmlns:a16="http://schemas.microsoft.com/office/drawing/2014/main" id="{9CE54BB1-7AFF-4D80-BA13-53FFDC357B8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1" name="Text Box 943">
          <a:extLst>
            <a:ext uri="{FF2B5EF4-FFF2-40B4-BE49-F238E27FC236}">
              <a16:creationId xmlns:a16="http://schemas.microsoft.com/office/drawing/2014/main" id="{8211D2F3-0FD9-46DB-B700-38941CE659F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2" name="Text Box 944">
          <a:extLst>
            <a:ext uri="{FF2B5EF4-FFF2-40B4-BE49-F238E27FC236}">
              <a16:creationId xmlns:a16="http://schemas.microsoft.com/office/drawing/2014/main" id="{532C7FD3-90A1-4795-935F-CB7AAE5A44E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3" name="Text Box 945">
          <a:extLst>
            <a:ext uri="{FF2B5EF4-FFF2-40B4-BE49-F238E27FC236}">
              <a16:creationId xmlns:a16="http://schemas.microsoft.com/office/drawing/2014/main" id="{F8CD8634-493C-44C2-BCCB-0EC7F3A7148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4" name="Text Box 946">
          <a:extLst>
            <a:ext uri="{FF2B5EF4-FFF2-40B4-BE49-F238E27FC236}">
              <a16:creationId xmlns:a16="http://schemas.microsoft.com/office/drawing/2014/main" id="{8821A53B-64CA-4220-AE53-EE655EB2363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5" name="Text Box 947">
          <a:extLst>
            <a:ext uri="{FF2B5EF4-FFF2-40B4-BE49-F238E27FC236}">
              <a16:creationId xmlns:a16="http://schemas.microsoft.com/office/drawing/2014/main" id="{B1B2C11B-8E00-4F85-82E3-82B98350149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6" name="Text Box 948">
          <a:extLst>
            <a:ext uri="{FF2B5EF4-FFF2-40B4-BE49-F238E27FC236}">
              <a16:creationId xmlns:a16="http://schemas.microsoft.com/office/drawing/2014/main" id="{2C7ED856-1CCC-4D29-8ABF-B0BCD94781B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7" name="Text Box 949">
          <a:extLst>
            <a:ext uri="{FF2B5EF4-FFF2-40B4-BE49-F238E27FC236}">
              <a16:creationId xmlns:a16="http://schemas.microsoft.com/office/drawing/2014/main" id="{230C0698-AF3B-45D6-9CB3-347E7FEFF575}"/>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8" name="Text Box 950">
          <a:extLst>
            <a:ext uri="{FF2B5EF4-FFF2-40B4-BE49-F238E27FC236}">
              <a16:creationId xmlns:a16="http://schemas.microsoft.com/office/drawing/2014/main" id="{512025F5-88A9-44EC-BFE9-2868D1BE86E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89" name="Text Box 951">
          <a:extLst>
            <a:ext uri="{FF2B5EF4-FFF2-40B4-BE49-F238E27FC236}">
              <a16:creationId xmlns:a16="http://schemas.microsoft.com/office/drawing/2014/main" id="{DC53DFCB-CAC2-43CE-8B22-E4733A9BA7D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0" name="Text Box 952">
          <a:extLst>
            <a:ext uri="{FF2B5EF4-FFF2-40B4-BE49-F238E27FC236}">
              <a16:creationId xmlns:a16="http://schemas.microsoft.com/office/drawing/2014/main" id="{A29F4A74-8262-4422-B2EF-491495A8D09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1" name="Text Box 953">
          <a:extLst>
            <a:ext uri="{FF2B5EF4-FFF2-40B4-BE49-F238E27FC236}">
              <a16:creationId xmlns:a16="http://schemas.microsoft.com/office/drawing/2014/main" id="{52EDCF0B-7F38-478E-8DCC-AD02196C984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2" name="Text Box 954">
          <a:extLst>
            <a:ext uri="{FF2B5EF4-FFF2-40B4-BE49-F238E27FC236}">
              <a16:creationId xmlns:a16="http://schemas.microsoft.com/office/drawing/2014/main" id="{CFB656E7-EAD6-43A5-8E8B-0CFCE7CE6EC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3" name="Text Box 955">
          <a:extLst>
            <a:ext uri="{FF2B5EF4-FFF2-40B4-BE49-F238E27FC236}">
              <a16:creationId xmlns:a16="http://schemas.microsoft.com/office/drawing/2014/main" id="{F5870067-97C2-446D-9E86-D56D9C6F536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4" name="Text Box 956">
          <a:extLst>
            <a:ext uri="{FF2B5EF4-FFF2-40B4-BE49-F238E27FC236}">
              <a16:creationId xmlns:a16="http://schemas.microsoft.com/office/drawing/2014/main" id="{F7EF62C4-CE08-4202-9BE0-E87D67741A9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5" name="Text Box 957">
          <a:extLst>
            <a:ext uri="{FF2B5EF4-FFF2-40B4-BE49-F238E27FC236}">
              <a16:creationId xmlns:a16="http://schemas.microsoft.com/office/drawing/2014/main" id="{D16774B4-C09C-4982-8FC5-5F17D617E6F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6" name="Text Box 958">
          <a:extLst>
            <a:ext uri="{FF2B5EF4-FFF2-40B4-BE49-F238E27FC236}">
              <a16:creationId xmlns:a16="http://schemas.microsoft.com/office/drawing/2014/main" id="{380E5048-39D7-4EB0-8AD6-2C1A9A311B7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7" name="Text Box 959">
          <a:extLst>
            <a:ext uri="{FF2B5EF4-FFF2-40B4-BE49-F238E27FC236}">
              <a16:creationId xmlns:a16="http://schemas.microsoft.com/office/drawing/2014/main" id="{6A8DAD27-3031-4743-B86C-FA432E59564C}"/>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8" name="Text Box 960">
          <a:extLst>
            <a:ext uri="{FF2B5EF4-FFF2-40B4-BE49-F238E27FC236}">
              <a16:creationId xmlns:a16="http://schemas.microsoft.com/office/drawing/2014/main" id="{FD4CDB58-44F8-4AA0-B1F3-3E20D9CA4C72}"/>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1999" name="Text Box 961">
          <a:extLst>
            <a:ext uri="{FF2B5EF4-FFF2-40B4-BE49-F238E27FC236}">
              <a16:creationId xmlns:a16="http://schemas.microsoft.com/office/drawing/2014/main" id="{9836FE75-1192-4AA5-9389-7F6EFD7F16A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0" name="Text Box 962">
          <a:extLst>
            <a:ext uri="{FF2B5EF4-FFF2-40B4-BE49-F238E27FC236}">
              <a16:creationId xmlns:a16="http://schemas.microsoft.com/office/drawing/2014/main" id="{A07AF70B-4EBF-4BE0-8F7E-2EFC1C0AA714}"/>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1" name="Text Box 963">
          <a:extLst>
            <a:ext uri="{FF2B5EF4-FFF2-40B4-BE49-F238E27FC236}">
              <a16:creationId xmlns:a16="http://schemas.microsoft.com/office/drawing/2014/main" id="{79F33210-28E8-455E-AE8C-9626857E1F0D}"/>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2" name="Text Box 964">
          <a:extLst>
            <a:ext uri="{FF2B5EF4-FFF2-40B4-BE49-F238E27FC236}">
              <a16:creationId xmlns:a16="http://schemas.microsoft.com/office/drawing/2014/main" id="{325E40D1-BBA3-4EB4-9857-C0D8576EA87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3" name="Text Box 965">
          <a:extLst>
            <a:ext uri="{FF2B5EF4-FFF2-40B4-BE49-F238E27FC236}">
              <a16:creationId xmlns:a16="http://schemas.microsoft.com/office/drawing/2014/main" id="{BAB4A5D8-1B50-452D-9221-5F95CDA519C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4" name="Text Box 966">
          <a:extLst>
            <a:ext uri="{FF2B5EF4-FFF2-40B4-BE49-F238E27FC236}">
              <a16:creationId xmlns:a16="http://schemas.microsoft.com/office/drawing/2014/main" id="{445F5C84-E50A-4287-8162-C429A987912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5" name="Text Box 967">
          <a:extLst>
            <a:ext uri="{FF2B5EF4-FFF2-40B4-BE49-F238E27FC236}">
              <a16:creationId xmlns:a16="http://schemas.microsoft.com/office/drawing/2014/main" id="{045019E1-4198-47AB-8DB4-DB69818477F7}"/>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6" name="Text Box 968">
          <a:extLst>
            <a:ext uri="{FF2B5EF4-FFF2-40B4-BE49-F238E27FC236}">
              <a16:creationId xmlns:a16="http://schemas.microsoft.com/office/drawing/2014/main" id="{8EEC4B07-7AE9-4B6B-8FBA-CF16AD92C069}"/>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7" name="Text Box 969">
          <a:extLst>
            <a:ext uri="{FF2B5EF4-FFF2-40B4-BE49-F238E27FC236}">
              <a16:creationId xmlns:a16="http://schemas.microsoft.com/office/drawing/2014/main" id="{A3279DDB-2698-49E3-86CB-93B3129EBD28}"/>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8" name="Text Box 970">
          <a:extLst>
            <a:ext uri="{FF2B5EF4-FFF2-40B4-BE49-F238E27FC236}">
              <a16:creationId xmlns:a16="http://schemas.microsoft.com/office/drawing/2014/main" id="{EA068E39-B826-49F3-B1D5-041546821743}"/>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46</xdr:row>
      <xdr:rowOff>0</xdr:rowOff>
    </xdr:from>
    <xdr:ext cx="76200" cy="647700"/>
    <xdr:sp macro="" textlink="">
      <xdr:nvSpPr>
        <xdr:cNvPr id="2009" name="Text Box 971">
          <a:extLst>
            <a:ext uri="{FF2B5EF4-FFF2-40B4-BE49-F238E27FC236}">
              <a16:creationId xmlns:a16="http://schemas.microsoft.com/office/drawing/2014/main" id="{3D7BC4F9-CEFC-43C0-9BA4-559C8E01CBEA}"/>
            </a:ext>
          </a:extLst>
        </xdr:cNvPr>
        <xdr:cNvSpPr txBox="1">
          <a:spLocks noChangeArrowheads="1"/>
        </xdr:cNvSpPr>
      </xdr:nvSpPr>
      <xdr:spPr bwMode="auto">
        <a:xfrm>
          <a:off x="6705600" y="577138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0" name="Text Box 924">
          <a:extLst>
            <a:ext uri="{FF2B5EF4-FFF2-40B4-BE49-F238E27FC236}">
              <a16:creationId xmlns:a16="http://schemas.microsoft.com/office/drawing/2014/main" id="{A01D401E-81AD-4AE4-B06B-423321EF8B2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1" name="Text Box 925">
          <a:extLst>
            <a:ext uri="{FF2B5EF4-FFF2-40B4-BE49-F238E27FC236}">
              <a16:creationId xmlns:a16="http://schemas.microsoft.com/office/drawing/2014/main" id="{1DA8C2C1-F141-4C86-8E7A-0CFF92D8977B}"/>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2" name="Text Box 926">
          <a:extLst>
            <a:ext uri="{FF2B5EF4-FFF2-40B4-BE49-F238E27FC236}">
              <a16:creationId xmlns:a16="http://schemas.microsoft.com/office/drawing/2014/main" id="{700CD8EF-8B65-42B3-A00F-6E039569E1C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3" name="Text Box 927">
          <a:extLst>
            <a:ext uri="{FF2B5EF4-FFF2-40B4-BE49-F238E27FC236}">
              <a16:creationId xmlns:a16="http://schemas.microsoft.com/office/drawing/2014/main" id="{999C6AF0-5F78-4B94-8D4B-FF3993A8054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4" name="Text Box 928">
          <a:extLst>
            <a:ext uri="{FF2B5EF4-FFF2-40B4-BE49-F238E27FC236}">
              <a16:creationId xmlns:a16="http://schemas.microsoft.com/office/drawing/2014/main" id="{F266CCC1-34A1-4E7A-B67C-A1690014978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5" name="Text Box 929">
          <a:extLst>
            <a:ext uri="{FF2B5EF4-FFF2-40B4-BE49-F238E27FC236}">
              <a16:creationId xmlns:a16="http://schemas.microsoft.com/office/drawing/2014/main" id="{10CAA897-9E8C-4FEE-B914-ED21C67135A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6" name="Text Box 930">
          <a:extLst>
            <a:ext uri="{FF2B5EF4-FFF2-40B4-BE49-F238E27FC236}">
              <a16:creationId xmlns:a16="http://schemas.microsoft.com/office/drawing/2014/main" id="{E0E7B646-73A0-454C-BF5A-C1D1F4A1E20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7" name="Text Box 931">
          <a:extLst>
            <a:ext uri="{FF2B5EF4-FFF2-40B4-BE49-F238E27FC236}">
              <a16:creationId xmlns:a16="http://schemas.microsoft.com/office/drawing/2014/main" id="{3BEDF518-9756-417C-A7BD-F7AA37A216D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8" name="Text Box 932">
          <a:extLst>
            <a:ext uri="{FF2B5EF4-FFF2-40B4-BE49-F238E27FC236}">
              <a16:creationId xmlns:a16="http://schemas.microsoft.com/office/drawing/2014/main" id="{FE4E115A-D4B3-4798-B295-557A8E7BF72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19" name="Text Box 933">
          <a:extLst>
            <a:ext uri="{FF2B5EF4-FFF2-40B4-BE49-F238E27FC236}">
              <a16:creationId xmlns:a16="http://schemas.microsoft.com/office/drawing/2014/main" id="{FF3F8AE9-04CA-4475-8AFB-436F861DDA9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0" name="Text Box 934">
          <a:extLst>
            <a:ext uri="{FF2B5EF4-FFF2-40B4-BE49-F238E27FC236}">
              <a16:creationId xmlns:a16="http://schemas.microsoft.com/office/drawing/2014/main" id="{345215D4-0E26-4294-B72D-3D3CF80975E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1" name="Text Box 935">
          <a:extLst>
            <a:ext uri="{FF2B5EF4-FFF2-40B4-BE49-F238E27FC236}">
              <a16:creationId xmlns:a16="http://schemas.microsoft.com/office/drawing/2014/main" id="{DBC0C98F-321D-4400-ACAD-D7D3034BBE2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2" name="Text Box 936">
          <a:extLst>
            <a:ext uri="{FF2B5EF4-FFF2-40B4-BE49-F238E27FC236}">
              <a16:creationId xmlns:a16="http://schemas.microsoft.com/office/drawing/2014/main" id="{3715E89B-3641-4303-A86B-5D785CCD8B2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3" name="Text Box 937">
          <a:extLst>
            <a:ext uri="{FF2B5EF4-FFF2-40B4-BE49-F238E27FC236}">
              <a16:creationId xmlns:a16="http://schemas.microsoft.com/office/drawing/2014/main" id="{86377411-FCC7-484F-BA2D-753882CE369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4" name="Text Box 938">
          <a:extLst>
            <a:ext uri="{FF2B5EF4-FFF2-40B4-BE49-F238E27FC236}">
              <a16:creationId xmlns:a16="http://schemas.microsoft.com/office/drawing/2014/main" id="{D5ACCCE7-3A5F-4D77-BBDA-DDC763E36EA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5" name="Text Box 939">
          <a:extLst>
            <a:ext uri="{FF2B5EF4-FFF2-40B4-BE49-F238E27FC236}">
              <a16:creationId xmlns:a16="http://schemas.microsoft.com/office/drawing/2014/main" id="{0BDF0C1E-17A5-423E-8A20-F4F26ED3DD2B}"/>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6" name="Text Box 940">
          <a:extLst>
            <a:ext uri="{FF2B5EF4-FFF2-40B4-BE49-F238E27FC236}">
              <a16:creationId xmlns:a16="http://schemas.microsoft.com/office/drawing/2014/main" id="{1F97E77C-3F7B-4716-B143-319BB300C55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7" name="Text Box 941">
          <a:extLst>
            <a:ext uri="{FF2B5EF4-FFF2-40B4-BE49-F238E27FC236}">
              <a16:creationId xmlns:a16="http://schemas.microsoft.com/office/drawing/2014/main" id="{358CD1EB-DCEF-47E2-8604-E0EB687D839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8" name="Text Box 942">
          <a:extLst>
            <a:ext uri="{FF2B5EF4-FFF2-40B4-BE49-F238E27FC236}">
              <a16:creationId xmlns:a16="http://schemas.microsoft.com/office/drawing/2014/main" id="{67B6DB7C-2515-45A4-9980-B60214BD98A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29" name="Text Box 943">
          <a:extLst>
            <a:ext uri="{FF2B5EF4-FFF2-40B4-BE49-F238E27FC236}">
              <a16:creationId xmlns:a16="http://schemas.microsoft.com/office/drawing/2014/main" id="{87E26CC2-9A46-4871-8D2C-1D3310D22BD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0" name="Text Box 944">
          <a:extLst>
            <a:ext uri="{FF2B5EF4-FFF2-40B4-BE49-F238E27FC236}">
              <a16:creationId xmlns:a16="http://schemas.microsoft.com/office/drawing/2014/main" id="{4D87943B-FA9A-4E35-9CBF-253E1443962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1" name="Text Box 945">
          <a:extLst>
            <a:ext uri="{FF2B5EF4-FFF2-40B4-BE49-F238E27FC236}">
              <a16:creationId xmlns:a16="http://schemas.microsoft.com/office/drawing/2014/main" id="{899940BD-4047-4EB4-A559-AACBE786B4F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2" name="Text Box 946">
          <a:extLst>
            <a:ext uri="{FF2B5EF4-FFF2-40B4-BE49-F238E27FC236}">
              <a16:creationId xmlns:a16="http://schemas.microsoft.com/office/drawing/2014/main" id="{F67F8D7A-51FE-4B40-BEA4-5E1168B0D93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3" name="Text Box 947">
          <a:extLst>
            <a:ext uri="{FF2B5EF4-FFF2-40B4-BE49-F238E27FC236}">
              <a16:creationId xmlns:a16="http://schemas.microsoft.com/office/drawing/2014/main" id="{FDC15CCC-15C2-4C36-9DFA-97B4E2A5C4F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4" name="Text Box 948">
          <a:extLst>
            <a:ext uri="{FF2B5EF4-FFF2-40B4-BE49-F238E27FC236}">
              <a16:creationId xmlns:a16="http://schemas.microsoft.com/office/drawing/2014/main" id="{63DAE54F-E2D5-43B1-8C14-D7FEA08B3E1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5" name="Text Box 949">
          <a:extLst>
            <a:ext uri="{FF2B5EF4-FFF2-40B4-BE49-F238E27FC236}">
              <a16:creationId xmlns:a16="http://schemas.microsoft.com/office/drawing/2014/main" id="{6587E3CD-583C-43E8-8B1A-D9FBCCFAEB1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6" name="Text Box 950">
          <a:extLst>
            <a:ext uri="{FF2B5EF4-FFF2-40B4-BE49-F238E27FC236}">
              <a16:creationId xmlns:a16="http://schemas.microsoft.com/office/drawing/2014/main" id="{CC374F79-C53D-4061-9357-89346F5B5B2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7" name="Text Box 951">
          <a:extLst>
            <a:ext uri="{FF2B5EF4-FFF2-40B4-BE49-F238E27FC236}">
              <a16:creationId xmlns:a16="http://schemas.microsoft.com/office/drawing/2014/main" id="{F3F15861-9316-446B-AD2A-B402105E6C2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8" name="Text Box 952">
          <a:extLst>
            <a:ext uri="{FF2B5EF4-FFF2-40B4-BE49-F238E27FC236}">
              <a16:creationId xmlns:a16="http://schemas.microsoft.com/office/drawing/2014/main" id="{984F6487-EF41-41EC-B822-5C463F19C60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39" name="Text Box 953">
          <a:extLst>
            <a:ext uri="{FF2B5EF4-FFF2-40B4-BE49-F238E27FC236}">
              <a16:creationId xmlns:a16="http://schemas.microsoft.com/office/drawing/2014/main" id="{D562A1A5-8F67-4757-8870-DF466B40B0E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0" name="Text Box 954">
          <a:extLst>
            <a:ext uri="{FF2B5EF4-FFF2-40B4-BE49-F238E27FC236}">
              <a16:creationId xmlns:a16="http://schemas.microsoft.com/office/drawing/2014/main" id="{4898C046-0B5A-49E4-8104-E685D3E27FB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1" name="Text Box 955">
          <a:extLst>
            <a:ext uri="{FF2B5EF4-FFF2-40B4-BE49-F238E27FC236}">
              <a16:creationId xmlns:a16="http://schemas.microsoft.com/office/drawing/2014/main" id="{7C3AF2E8-1755-4B78-BC3E-E0ABA26AC3A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2" name="Text Box 956">
          <a:extLst>
            <a:ext uri="{FF2B5EF4-FFF2-40B4-BE49-F238E27FC236}">
              <a16:creationId xmlns:a16="http://schemas.microsoft.com/office/drawing/2014/main" id="{D4E47B2B-4E25-4B77-8DB9-DC5467267E9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3" name="Text Box 957">
          <a:extLst>
            <a:ext uri="{FF2B5EF4-FFF2-40B4-BE49-F238E27FC236}">
              <a16:creationId xmlns:a16="http://schemas.microsoft.com/office/drawing/2014/main" id="{96BF9C9B-BE78-48C5-8E8D-FA35EBD982EB}"/>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4" name="Text Box 958">
          <a:extLst>
            <a:ext uri="{FF2B5EF4-FFF2-40B4-BE49-F238E27FC236}">
              <a16:creationId xmlns:a16="http://schemas.microsoft.com/office/drawing/2014/main" id="{05E6B34D-D597-4817-9A6C-40104A7ADC7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5" name="Text Box 959">
          <a:extLst>
            <a:ext uri="{FF2B5EF4-FFF2-40B4-BE49-F238E27FC236}">
              <a16:creationId xmlns:a16="http://schemas.microsoft.com/office/drawing/2014/main" id="{9DCB1319-88A4-48EF-83CA-095E718A488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6" name="Text Box 960">
          <a:extLst>
            <a:ext uri="{FF2B5EF4-FFF2-40B4-BE49-F238E27FC236}">
              <a16:creationId xmlns:a16="http://schemas.microsoft.com/office/drawing/2014/main" id="{FB294271-3390-4765-A92B-50B06FB4459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7" name="Text Box 961">
          <a:extLst>
            <a:ext uri="{FF2B5EF4-FFF2-40B4-BE49-F238E27FC236}">
              <a16:creationId xmlns:a16="http://schemas.microsoft.com/office/drawing/2014/main" id="{E5AF7C69-2849-4473-A1BB-80E7088C574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8" name="Text Box 962">
          <a:extLst>
            <a:ext uri="{FF2B5EF4-FFF2-40B4-BE49-F238E27FC236}">
              <a16:creationId xmlns:a16="http://schemas.microsoft.com/office/drawing/2014/main" id="{3E06FA16-5CBB-4435-8E83-752DEE171FC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49" name="Text Box 963">
          <a:extLst>
            <a:ext uri="{FF2B5EF4-FFF2-40B4-BE49-F238E27FC236}">
              <a16:creationId xmlns:a16="http://schemas.microsoft.com/office/drawing/2014/main" id="{8CD18E22-F38B-4767-A559-61FF58B16B9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0" name="Text Box 964">
          <a:extLst>
            <a:ext uri="{FF2B5EF4-FFF2-40B4-BE49-F238E27FC236}">
              <a16:creationId xmlns:a16="http://schemas.microsoft.com/office/drawing/2014/main" id="{6E635D18-2469-4BDB-8D35-067C32CC715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1" name="Text Box 965">
          <a:extLst>
            <a:ext uri="{FF2B5EF4-FFF2-40B4-BE49-F238E27FC236}">
              <a16:creationId xmlns:a16="http://schemas.microsoft.com/office/drawing/2014/main" id="{4325F213-487E-4DE0-B852-9A20CB2DA0C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2" name="Text Box 966">
          <a:extLst>
            <a:ext uri="{FF2B5EF4-FFF2-40B4-BE49-F238E27FC236}">
              <a16:creationId xmlns:a16="http://schemas.microsoft.com/office/drawing/2014/main" id="{62C562E1-E10D-475A-A810-D5A2A089452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3" name="Text Box 967">
          <a:extLst>
            <a:ext uri="{FF2B5EF4-FFF2-40B4-BE49-F238E27FC236}">
              <a16:creationId xmlns:a16="http://schemas.microsoft.com/office/drawing/2014/main" id="{271DFC8D-1111-4F39-A2D6-ECD81B92630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4" name="Text Box 968">
          <a:extLst>
            <a:ext uri="{FF2B5EF4-FFF2-40B4-BE49-F238E27FC236}">
              <a16:creationId xmlns:a16="http://schemas.microsoft.com/office/drawing/2014/main" id="{5B53D2BA-3DE5-47B3-BC26-D2C41586851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5" name="Text Box 969">
          <a:extLst>
            <a:ext uri="{FF2B5EF4-FFF2-40B4-BE49-F238E27FC236}">
              <a16:creationId xmlns:a16="http://schemas.microsoft.com/office/drawing/2014/main" id="{6E2CF062-36E8-466D-A510-9E3E055AD5F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6" name="Text Box 970">
          <a:extLst>
            <a:ext uri="{FF2B5EF4-FFF2-40B4-BE49-F238E27FC236}">
              <a16:creationId xmlns:a16="http://schemas.microsoft.com/office/drawing/2014/main" id="{032493FB-D069-4086-9590-47E2ADFE974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7" name="Text Box 971">
          <a:extLst>
            <a:ext uri="{FF2B5EF4-FFF2-40B4-BE49-F238E27FC236}">
              <a16:creationId xmlns:a16="http://schemas.microsoft.com/office/drawing/2014/main" id="{A2D1BF06-DD29-42F5-B9EC-7404E2189C5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8" name="Text Box 924">
          <a:extLst>
            <a:ext uri="{FF2B5EF4-FFF2-40B4-BE49-F238E27FC236}">
              <a16:creationId xmlns:a16="http://schemas.microsoft.com/office/drawing/2014/main" id="{131B6DBC-E9CC-413D-95C6-8A712879AAF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59" name="Text Box 925">
          <a:extLst>
            <a:ext uri="{FF2B5EF4-FFF2-40B4-BE49-F238E27FC236}">
              <a16:creationId xmlns:a16="http://schemas.microsoft.com/office/drawing/2014/main" id="{AEE8E855-9476-465B-9ED3-4E9F449D6D7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0" name="Text Box 926">
          <a:extLst>
            <a:ext uri="{FF2B5EF4-FFF2-40B4-BE49-F238E27FC236}">
              <a16:creationId xmlns:a16="http://schemas.microsoft.com/office/drawing/2014/main" id="{99C3BDCD-7B48-4912-94F9-5F7D51EAB60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1" name="Text Box 927">
          <a:extLst>
            <a:ext uri="{FF2B5EF4-FFF2-40B4-BE49-F238E27FC236}">
              <a16:creationId xmlns:a16="http://schemas.microsoft.com/office/drawing/2014/main" id="{FF383DCE-0AD6-4BDE-AAEA-331EB91839CB}"/>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2" name="Text Box 928">
          <a:extLst>
            <a:ext uri="{FF2B5EF4-FFF2-40B4-BE49-F238E27FC236}">
              <a16:creationId xmlns:a16="http://schemas.microsoft.com/office/drawing/2014/main" id="{505D0C60-67FC-43B1-B7A2-6D3956A7741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3" name="Text Box 929">
          <a:extLst>
            <a:ext uri="{FF2B5EF4-FFF2-40B4-BE49-F238E27FC236}">
              <a16:creationId xmlns:a16="http://schemas.microsoft.com/office/drawing/2014/main" id="{F81C2B42-CCFB-4A96-9D59-914F1AD61E9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4" name="Text Box 930">
          <a:extLst>
            <a:ext uri="{FF2B5EF4-FFF2-40B4-BE49-F238E27FC236}">
              <a16:creationId xmlns:a16="http://schemas.microsoft.com/office/drawing/2014/main" id="{6E0660E3-FD0B-4282-8973-E58C8EE0DC8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5" name="Text Box 931">
          <a:extLst>
            <a:ext uri="{FF2B5EF4-FFF2-40B4-BE49-F238E27FC236}">
              <a16:creationId xmlns:a16="http://schemas.microsoft.com/office/drawing/2014/main" id="{DF54E83B-0680-4566-98EE-F0A9B0C9721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6" name="Text Box 932">
          <a:extLst>
            <a:ext uri="{FF2B5EF4-FFF2-40B4-BE49-F238E27FC236}">
              <a16:creationId xmlns:a16="http://schemas.microsoft.com/office/drawing/2014/main" id="{3FD6AF1B-4CE2-4159-B49D-538EF4101AB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7" name="Text Box 933">
          <a:extLst>
            <a:ext uri="{FF2B5EF4-FFF2-40B4-BE49-F238E27FC236}">
              <a16:creationId xmlns:a16="http://schemas.microsoft.com/office/drawing/2014/main" id="{970EC9F8-9633-4D3B-A7B7-1D9C2A6F440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8" name="Text Box 934">
          <a:extLst>
            <a:ext uri="{FF2B5EF4-FFF2-40B4-BE49-F238E27FC236}">
              <a16:creationId xmlns:a16="http://schemas.microsoft.com/office/drawing/2014/main" id="{B01E8F2E-58A9-4C7F-BD1B-3CFEB732280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69" name="Text Box 935">
          <a:extLst>
            <a:ext uri="{FF2B5EF4-FFF2-40B4-BE49-F238E27FC236}">
              <a16:creationId xmlns:a16="http://schemas.microsoft.com/office/drawing/2014/main" id="{31B9A999-87D7-42BD-89E9-A94A345E533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0" name="Text Box 936">
          <a:extLst>
            <a:ext uri="{FF2B5EF4-FFF2-40B4-BE49-F238E27FC236}">
              <a16:creationId xmlns:a16="http://schemas.microsoft.com/office/drawing/2014/main" id="{409E7D29-E4F9-49DB-AF69-0C354F8A0EB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1" name="Text Box 937">
          <a:extLst>
            <a:ext uri="{FF2B5EF4-FFF2-40B4-BE49-F238E27FC236}">
              <a16:creationId xmlns:a16="http://schemas.microsoft.com/office/drawing/2014/main" id="{6AEE1B28-F8E2-4E9A-BC13-6FEABA8853E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2" name="Text Box 938">
          <a:extLst>
            <a:ext uri="{FF2B5EF4-FFF2-40B4-BE49-F238E27FC236}">
              <a16:creationId xmlns:a16="http://schemas.microsoft.com/office/drawing/2014/main" id="{C3A829E0-BB40-433E-B81A-FAEC07ACF84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3" name="Text Box 939">
          <a:extLst>
            <a:ext uri="{FF2B5EF4-FFF2-40B4-BE49-F238E27FC236}">
              <a16:creationId xmlns:a16="http://schemas.microsoft.com/office/drawing/2014/main" id="{484128EF-637F-44F0-B109-57C3A3BA6CC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4" name="Text Box 940">
          <a:extLst>
            <a:ext uri="{FF2B5EF4-FFF2-40B4-BE49-F238E27FC236}">
              <a16:creationId xmlns:a16="http://schemas.microsoft.com/office/drawing/2014/main" id="{FFC61057-E1D6-4C93-933D-271257AFCB7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5" name="Text Box 941">
          <a:extLst>
            <a:ext uri="{FF2B5EF4-FFF2-40B4-BE49-F238E27FC236}">
              <a16:creationId xmlns:a16="http://schemas.microsoft.com/office/drawing/2014/main" id="{4CCB6A65-EA0E-4D91-B7A2-2563D606F3C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6" name="Text Box 942">
          <a:extLst>
            <a:ext uri="{FF2B5EF4-FFF2-40B4-BE49-F238E27FC236}">
              <a16:creationId xmlns:a16="http://schemas.microsoft.com/office/drawing/2014/main" id="{53F0C041-B0DD-43EE-8402-8D84CFB7E55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7" name="Text Box 943">
          <a:extLst>
            <a:ext uri="{FF2B5EF4-FFF2-40B4-BE49-F238E27FC236}">
              <a16:creationId xmlns:a16="http://schemas.microsoft.com/office/drawing/2014/main" id="{03F9D91A-BF1A-4B8C-8438-FF6210884D4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8" name="Text Box 944">
          <a:extLst>
            <a:ext uri="{FF2B5EF4-FFF2-40B4-BE49-F238E27FC236}">
              <a16:creationId xmlns:a16="http://schemas.microsoft.com/office/drawing/2014/main" id="{B1521500-2CF5-4391-8466-7F0DE1FABCA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79" name="Text Box 945">
          <a:extLst>
            <a:ext uri="{FF2B5EF4-FFF2-40B4-BE49-F238E27FC236}">
              <a16:creationId xmlns:a16="http://schemas.microsoft.com/office/drawing/2014/main" id="{48F0CDA8-E86C-4E5A-8AB0-A46C4E2551E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0" name="Text Box 946">
          <a:extLst>
            <a:ext uri="{FF2B5EF4-FFF2-40B4-BE49-F238E27FC236}">
              <a16:creationId xmlns:a16="http://schemas.microsoft.com/office/drawing/2014/main" id="{752966C5-F13A-481F-B178-A93A881D6BC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1" name="Text Box 947">
          <a:extLst>
            <a:ext uri="{FF2B5EF4-FFF2-40B4-BE49-F238E27FC236}">
              <a16:creationId xmlns:a16="http://schemas.microsoft.com/office/drawing/2014/main" id="{0B6F591D-F429-45A3-9156-7CB230CD4C3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2" name="Text Box 948">
          <a:extLst>
            <a:ext uri="{FF2B5EF4-FFF2-40B4-BE49-F238E27FC236}">
              <a16:creationId xmlns:a16="http://schemas.microsoft.com/office/drawing/2014/main" id="{76B3E999-84C0-47F2-88CB-CC6D07A4DCF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3" name="Text Box 949">
          <a:extLst>
            <a:ext uri="{FF2B5EF4-FFF2-40B4-BE49-F238E27FC236}">
              <a16:creationId xmlns:a16="http://schemas.microsoft.com/office/drawing/2014/main" id="{720DEF06-DCEE-47EF-A648-35CAC712D92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4" name="Text Box 950">
          <a:extLst>
            <a:ext uri="{FF2B5EF4-FFF2-40B4-BE49-F238E27FC236}">
              <a16:creationId xmlns:a16="http://schemas.microsoft.com/office/drawing/2014/main" id="{BC628431-2A59-45A9-A8EA-F3448A94DB1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5" name="Text Box 951">
          <a:extLst>
            <a:ext uri="{FF2B5EF4-FFF2-40B4-BE49-F238E27FC236}">
              <a16:creationId xmlns:a16="http://schemas.microsoft.com/office/drawing/2014/main" id="{A4E51E9D-B604-4D2E-AC8C-5E29E47ACE9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6" name="Text Box 952">
          <a:extLst>
            <a:ext uri="{FF2B5EF4-FFF2-40B4-BE49-F238E27FC236}">
              <a16:creationId xmlns:a16="http://schemas.microsoft.com/office/drawing/2014/main" id="{1EE6960E-9E58-4139-92FE-772A45A2409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7" name="Text Box 953">
          <a:extLst>
            <a:ext uri="{FF2B5EF4-FFF2-40B4-BE49-F238E27FC236}">
              <a16:creationId xmlns:a16="http://schemas.microsoft.com/office/drawing/2014/main" id="{717AEF7F-EECF-46A3-83D4-42930F94170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8" name="Text Box 954">
          <a:extLst>
            <a:ext uri="{FF2B5EF4-FFF2-40B4-BE49-F238E27FC236}">
              <a16:creationId xmlns:a16="http://schemas.microsoft.com/office/drawing/2014/main" id="{3532EB2B-AC86-44F8-8E65-94161E883C8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89" name="Text Box 955">
          <a:extLst>
            <a:ext uri="{FF2B5EF4-FFF2-40B4-BE49-F238E27FC236}">
              <a16:creationId xmlns:a16="http://schemas.microsoft.com/office/drawing/2014/main" id="{ECA6CB42-FE69-4684-AEAA-AD88B8F5F57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0" name="Text Box 956">
          <a:extLst>
            <a:ext uri="{FF2B5EF4-FFF2-40B4-BE49-F238E27FC236}">
              <a16:creationId xmlns:a16="http://schemas.microsoft.com/office/drawing/2014/main" id="{3B9CB438-0C46-4E91-9260-29E13D164DC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1" name="Text Box 957">
          <a:extLst>
            <a:ext uri="{FF2B5EF4-FFF2-40B4-BE49-F238E27FC236}">
              <a16:creationId xmlns:a16="http://schemas.microsoft.com/office/drawing/2014/main" id="{DDD2240B-610E-4674-B135-F37B7D7F3CC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2" name="Text Box 958">
          <a:extLst>
            <a:ext uri="{FF2B5EF4-FFF2-40B4-BE49-F238E27FC236}">
              <a16:creationId xmlns:a16="http://schemas.microsoft.com/office/drawing/2014/main" id="{D6FDC860-CD4C-4EEF-AEA6-E96857C90A0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3" name="Text Box 959">
          <a:extLst>
            <a:ext uri="{FF2B5EF4-FFF2-40B4-BE49-F238E27FC236}">
              <a16:creationId xmlns:a16="http://schemas.microsoft.com/office/drawing/2014/main" id="{8689A381-F619-4A4E-B903-6182DBEBE84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4" name="Text Box 960">
          <a:extLst>
            <a:ext uri="{FF2B5EF4-FFF2-40B4-BE49-F238E27FC236}">
              <a16:creationId xmlns:a16="http://schemas.microsoft.com/office/drawing/2014/main" id="{D220FAF9-EEAE-4B44-8CDE-5668758E51D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5" name="Text Box 961">
          <a:extLst>
            <a:ext uri="{FF2B5EF4-FFF2-40B4-BE49-F238E27FC236}">
              <a16:creationId xmlns:a16="http://schemas.microsoft.com/office/drawing/2014/main" id="{AE74FD89-F353-4F28-9BE2-34EFA2746E8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6" name="Text Box 962">
          <a:extLst>
            <a:ext uri="{FF2B5EF4-FFF2-40B4-BE49-F238E27FC236}">
              <a16:creationId xmlns:a16="http://schemas.microsoft.com/office/drawing/2014/main" id="{76C2C7E1-767D-4304-B063-722385B2629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7" name="Text Box 963">
          <a:extLst>
            <a:ext uri="{FF2B5EF4-FFF2-40B4-BE49-F238E27FC236}">
              <a16:creationId xmlns:a16="http://schemas.microsoft.com/office/drawing/2014/main" id="{F1698823-F4CC-4571-B6D4-A209C05E88F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8" name="Text Box 964">
          <a:extLst>
            <a:ext uri="{FF2B5EF4-FFF2-40B4-BE49-F238E27FC236}">
              <a16:creationId xmlns:a16="http://schemas.microsoft.com/office/drawing/2014/main" id="{13E29C3F-CCFA-46C3-A8A5-B6E9104ABA8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099" name="Text Box 965">
          <a:extLst>
            <a:ext uri="{FF2B5EF4-FFF2-40B4-BE49-F238E27FC236}">
              <a16:creationId xmlns:a16="http://schemas.microsoft.com/office/drawing/2014/main" id="{AFCF26A5-44E4-451B-9421-46F9FC950C3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0" name="Text Box 966">
          <a:extLst>
            <a:ext uri="{FF2B5EF4-FFF2-40B4-BE49-F238E27FC236}">
              <a16:creationId xmlns:a16="http://schemas.microsoft.com/office/drawing/2014/main" id="{5557D4A7-40FD-4FB2-8593-DD347897604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1" name="Text Box 967">
          <a:extLst>
            <a:ext uri="{FF2B5EF4-FFF2-40B4-BE49-F238E27FC236}">
              <a16:creationId xmlns:a16="http://schemas.microsoft.com/office/drawing/2014/main" id="{8AEF6324-5A8C-4CDE-A2DB-EBE5E2B1A3B4}"/>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2" name="Text Box 968">
          <a:extLst>
            <a:ext uri="{FF2B5EF4-FFF2-40B4-BE49-F238E27FC236}">
              <a16:creationId xmlns:a16="http://schemas.microsoft.com/office/drawing/2014/main" id="{08C65561-2CC1-45B2-BA26-7AD03DBBBA6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3" name="Text Box 969">
          <a:extLst>
            <a:ext uri="{FF2B5EF4-FFF2-40B4-BE49-F238E27FC236}">
              <a16:creationId xmlns:a16="http://schemas.microsoft.com/office/drawing/2014/main" id="{30C3250D-69D4-4369-8334-E3CEC173BA4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4" name="Text Box 970">
          <a:extLst>
            <a:ext uri="{FF2B5EF4-FFF2-40B4-BE49-F238E27FC236}">
              <a16:creationId xmlns:a16="http://schemas.microsoft.com/office/drawing/2014/main" id="{8D793CA5-2EB7-48EF-851B-A091B62F473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05" name="Text Box 971">
          <a:extLst>
            <a:ext uri="{FF2B5EF4-FFF2-40B4-BE49-F238E27FC236}">
              <a16:creationId xmlns:a16="http://schemas.microsoft.com/office/drawing/2014/main" id="{FE8867D3-7D5B-4516-86A5-B3BFA47D920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133350" cy="205661"/>
    <xdr:sp macro="" textlink="">
      <xdr:nvSpPr>
        <xdr:cNvPr id="2106" name="Text Box 112">
          <a:extLst>
            <a:ext uri="{FF2B5EF4-FFF2-40B4-BE49-F238E27FC236}">
              <a16:creationId xmlns:a16="http://schemas.microsoft.com/office/drawing/2014/main" id="{44B20C25-D652-48DC-AF82-5895F9F121E9}"/>
            </a:ext>
          </a:extLst>
        </xdr:cNvPr>
        <xdr:cNvSpPr txBox="1">
          <a:spLocks noChangeArrowheads="1"/>
        </xdr:cNvSpPr>
      </xdr:nvSpPr>
      <xdr:spPr bwMode="auto">
        <a:xfrm>
          <a:off x="6705600" y="5791200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133350" cy="210610"/>
    <xdr:sp macro="" textlink="">
      <xdr:nvSpPr>
        <xdr:cNvPr id="2107" name="Text Box 112">
          <a:extLst>
            <a:ext uri="{FF2B5EF4-FFF2-40B4-BE49-F238E27FC236}">
              <a16:creationId xmlns:a16="http://schemas.microsoft.com/office/drawing/2014/main" id="{9D4F9D63-AC50-4457-B2DE-CE7180C87543}"/>
            </a:ext>
          </a:extLst>
        </xdr:cNvPr>
        <xdr:cNvSpPr txBox="1">
          <a:spLocks noChangeArrowheads="1"/>
        </xdr:cNvSpPr>
      </xdr:nvSpPr>
      <xdr:spPr bwMode="auto">
        <a:xfrm>
          <a:off x="6705600" y="5791200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206829"/>
    <xdr:sp macro="" textlink="">
      <xdr:nvSpPr>
        <xdr:cNvPr id="2108" name="Text Box 8">
          <a:extLst>
            <a:ext uri="{FF2B5EF4-FFF2-40B4-BE49-F238E27FC236}">
              <a16:creationId xmlns:a16="http://schemas.microsoft.com/office/drawing/2014/main" id="{F40C3E01-5320-4D50-8F78-93DC4FBFB25C}"/>
            </a:ext>
          </a:extLst>
        </xdr:cNvPr>
        <xdr:cNvSpPr txBox="1">
          <a:spLocks noChangeArrowheads="1"/>
        </xdr:cNvSpPr>
      </xdr:nvSpPr>
      <xdr:spPr bwMode="auto">
        <a:xfrm>
          <a:off x="6705600" y="57912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206829"/>
    <xdr:sp macro="" textlink="">
      <xdr:nvSpPr>
        <xdr:cNvPr id="2109" name="Text Box 9">
          <a:extLst>
            <a:ext uri="{FF2B5EF4-FFF2-40B4-BE49-F238E27FC236}">
              <a16:creationId xmlns:a16="http://schemas.microsoft.com/office/drawing/2014/main" id="{AD32681D-F430-40FE-936A-C8A4959D0094}"/>
            </a:ext>
          </a:extLst>
        </xdr:cNvPr>
        <xdr:cNvSpPr txBox="1">
          <a:spLocks noChangeArrowheads="1"/>
        </xdr:cNvSpPr>
      </xdr:nvSpPr>
      <xdr:spPr bwMode="auto">
        <a:xfrm>
          <a:off x="6705600" y="57912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206829"/>
    <xdr:sp macro="" textlink="">
      <xdr:nvSpPr>
        <xdr:cNvPr id="2110" name="Text Box 10">
          <a:extLst>
            <a:ext uri="{FF2B5EF4-FFF2-40B4-BE49-F238E27FC236}">
              <a16:creationId xmlns:a16="http://schemas.microsoft.com/office/drawing/2014/main" id="{81018356-5FCE-4ED9-B803-31C5B45A1DD0}"/>
            </a:ext>
          </a:extLst>
        </xdr:cNvPr>
        <xdr:cNvSpPr txBox="1">
          <a:spLocks noChangeArrowheads="1"/>
        </xdr:cNvSpPr>
      </xdr:nvSpPr>
      <xdr:spPr bwMode="auto">
        <a:xfrm>
          <a:off x="6705600" y="57912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206829"/>
    <xdr:sp macro="" textlink="">
      <xdr:nvSpPr>
        <xdr:cNvPr id="2111" name="Text Box 26">
          <a:extLst>
            <a:ext uri="{FF2B5EF4-FFF2-40B4-BE49-F238E27FC236}">
              <a16:creationId xmlns:a16="http://schemas.microsoft.com/office/drawing/2014/main" id="{4BAF43E2-8EFD-474E-B6A2-D719C35A3214}"/>
            </a:ext>
          </a:extLst>
        </xdr:cNvPr>
        <xdr:cNvSpPr txBox="1">
          <a:spLocks noChangeArrowheads="1"/>
        </xdr:cNvSpPr>
      </xdr:nvSpPr>
      <xdr:spPr bwMode="auto">
        <a:xfrm>
          <a:off x="6705600" y="5791200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2" name="Text Box 924">
          <a:extLst>
            <a:ext uri="{FF2B5EF4-FFF2-40B4-BE49-F238E27FC236}">
              <a16:creationId xmlns:a16="http://schemas.microsoft.com/office/drawing/2014/main" id="{3D726904-395E-4F6C-8721-B74081858DC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3" name="Text Box 925">
          <a:extLst>
            <a:ext uri="{FF2B5EF4-FFF2-40B4-BE49-F238E27FC236}">
              <a16:creationId xmlns:a16="http://schemas.microsoft.com/office/drawing/2014/main" id="{F1538339-A810-4FB8-85FD-066643A96DA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4" name="Text Box 926">
          <a:extLst>
            <a:ext uri="{FF2B5EF4-FFF2-40B4-BE49-F238E27FC236}">
              <a16:creationId xmlns:a16="http://schemas.microsoft.com/office/drawing/2014/main" id="{0FCFB896-2AA6-45E0-ADE7-1E455DA904A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5" name="Text Box 927">
          <a:extLst>
            <a:ext uri="{FF2B5EF4-FFF2-40B4-BE49-F238E27FC236}">
              <a16:creationId xmlns:a16="http://schemas.microsoft.com/office/drawing/2014/main" id="{F2C7EA61-2413-430C-9EA8-826BF913F62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6" name="Text Box 928">
          <a:extLst>
            <a:ext uri="{FF2B5EF4-FFF2-40B4-BE49-F238E27FC236}">
              <a16:creationId xmlns:a16="http://schemas.microsoft.com/office/drawing/2014/main" id="{3FB69DA7-4353-42AB-96D6-54766477034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7" name="Text Box 929">
          <a:extLst>
            <a:ext uri="{FF2B5EF4-FFF2-40B4-BE49-F238E27FC236}">
              <a16:creationId xmlns:a16="http://schemas.microsoft.com/office/drawing/2014/main" id="{D835765A-344A-4EEE-87E1-E7D2BE06007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8" name="Text Box 930">
          <a:extLst>
            <a:ext uri="{FF2B5EF4-FFF2-40B4-BE49-F238E27FC236}">
              <a16:creationId xmlns:a16="http://schemas.microsoft.com/office/drawing/2014/main" id="{9A256302-7362-4EB1-8214-6D011AB7553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19" name="Text Box 931">
          <a:extLst>
            <a:ext uri="{FF2B5EF4-FFF2-40B4-BE49-F238E27FC236}">
              <a16:creationId xmlns:a16="http://schemas.microsoft.com/office/drawing/2014/main" id="{5AF08880-5CC9-4F64-BEE4-E4B99D9FC99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0" name="Text Box 932">
          <a:extLst>
            <a:ext uri="{FF2B5EF4-FFF2-40B4-BE49-F238E27FC236}">
              <a16:creationId xmlns:a16="http://schemas.microsoft.com/office/drawing/2014/main" id="{0B3A19DF-6F3F-45FC-BC47-7743F85F253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1" name="Text Box 933">
          <a:extLst>
            <a:ext uri="{FF2B5EF4-FFF2-40B4-BE49-F238E27FC236}">
              <a16:creationId xmlns:a16="http://schemas.microsoft.com/office/drawing/2014/main" id="{F4513A86-FFD4-4026-AE6E-85D086C09BF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2" name="Text Box 934">
          <a:extLst>
            <a:ext uri="{FF2B5EF4-FFF2-40B4-BE49-F238E27FC236}">
              <a16:creationId xmlns:a16="http://schemas.microsoft.com/office/drawing/2014/main" id="{9DB97AE4-0D32-4168-8483-1FBD7F93CA6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3" name="Text Box 935">
          <a:extLst>
            <a:ext uri="{FF2B5EF4-FFF2-40B4-BE49-F238E27FC236}">
              <a16:creationId xmlns:a16="http://schemas.microsoft.com/office/drawing/2014/main" id="{3BBCE168-2F32-4277-8745-3D98F583EFF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4" name="Text Box 936">
          <a:extLst>
            <a:ext uri="{FF2B5EF4-FFF2-40B4-BE49-F238E27FC236}">
              <a16:creationId xmlns:a16="http://schemas.microsoft.com/office/drawing/2014/main" id="{CBF685D9-9873-4CD2-AE1A-816C1E5D4BC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5" name="Text Box 937">
          <a:extLst>
            <a:ext uri="{FF2B5EF4-FFF2-40B4-BE49-F238E27FC236}">
              <a16:creationId xmlns:a16="http://schemas.microsoft.com/office/drawing/2014/main" id="{56B3513E-F0FC-46E1-A213-5BFBE2BFED4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6" name="Text Box 938">
          <a:extLst>
            <a:ext uri="{FF2B5EF4-FFF2-40B4-BE49-F238E27FC236}">
              <a16:creationId xmlns:a16="http://schemas.microsoft.com/office/drawing/2014/main" id="{5F6D7B98-CA4D-4AB7-8E89-0E9E8D0E297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7" name="Text Box 939">
          <a:extLst>
            <a:ext uri="{FF2B5EF4-FFF2-40B4-BE49-F238E27FC236}">
              <a16:creationId xmlns:a16="http://schemas.microsoft.com/office/drawing/2014/main" id="{68FDD96B-CECE-453D-A75B-F8F47CD9C3C1}"/>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8" name="Text Box 940">
          <a:extLst>
            <a:ext uri="{FF2B5EF4-FFF2-40B4-BE49-F238E27FC236}">
              <a16:creationId xmlns:a16="http://schemas.microsoft.com/office/drawing/2014/main" id="{5B5D0CBC-9038-4DE7-8720-756F414F5D6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29" name="Text Box 941">
          <a:extLst>
            <a:ext uri="{FF2B5EF4-FFF2-40B4-BE49-F238E27FC236}">
              <a16:creationId xmlns:a16="http://schemas.microsoft.com/office/drawing/2014/main" id="{D13C936C-EFD4-47D7-9982-1164688D7ED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0" name="Text Box 942">
          <a:extLst>
            <a:ext uri="{FF2B5EF4-FFF2-40B4-BE49-F238E27FC236}">
              <a16:creationId xmlns:a16="http://schemas.microsoft.com/office/drawing/2014/main" id="{881B6309-1D90-4BC9-911A-787451CBDA2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1" name="Text Box 943">
          <a:extLst>
            <a:ext uri="{FF2B5EF4-FFF2-40B4-BE49-F238E27FC236}">
              <a16:creationId xmlns:a16="http://schemas.microsoft.com/office/drawing/2014/main" id="{454CE2BE-D219-4FC4-8101-B4D0203BA76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2" name="Text Box 944">
          <a:extLst>
            <a:ext uri="{FF2B5EF4-FFF2-40B4-BE49-F238E27FC236}">
              <a16:creationId xmlns:a16="http://schemas.microsoft.com/office/drawing/2014/main" id="{53016637-D7CC-47C1-A133-1A14C138E8A7}"/>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3" name="Text Box 945">
          <a:extLst>
            <a:ext uri="{FF2B5EF4-FFF2-40B4-BE49-F238E27FC236}">
              <a16:creationId xmlns:a16="http://schemas.microsoft.com/office/drawing/2014/main" id="{341D6A73-FF54-4073-B1EA-A71697B08A3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4" name="Text Box 946">
          <a:extLst>
            <a:ext uri="{FF2B5EF4-FFF2-40B4-BE49-F238E27FC236}">
              <a16:creationId xmlns:a16="http://schemas.microsoft.com/office/drawing/2014/main" id="{6E95626C-B35A-4AAE-A3A0-9AE50A8CAD13}"/>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5" name="Text Box 947">
          <a:extLst>
            <a:ext uri="{FF2B5EF4-FFF2-40B4-BE49-F238E27FC236}">
              <a16:creationId xmlns:a16="http://schemas.microsoft.com/office/drawing/2014/main" id="{75C1C442-C3B3-45E5-8B02-67121296F8C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6" name="Text Box 948">
          <a:extLst>
            <a:ext uri="{FF2B5EF4-FFF2-40B4-BE49-F238E27FC236}">
              <a16:creationId xmlns:a16="http://schemas.microsoft.com/office/drawing/2014/main" id="{1D0F852D-EFC8-4BC3-BE87-76C22EAD757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7" name="Text Box 949">
          <a:extLst>
            <a:ext uri="{FF2B5EF4-FFF2-40B4-BE49-F238E27FC236}">
              <a16:creationId xmlns:a16="http://schemas.microsoft.com/office/drawing/2014/main" id="{DDAA40E4-E328-4883-8856-65F36ED5D7D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8" name="Text Box 950">
          <a:extLst>
            <a:ext uri="{FF2B5EF4-FFF2-40B4-BE49-F238E27FC236}">
              <a16:creationId xmlns:a16="http://schemas.microsoft.com/office/drawing/2014/main" id="{BD16B8ED-BDDC-4752-A112-1E82F8F9C85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39" name="Text Box 951">
          <a:extLst>
            <a:ext uri="{FF2B5EF4-FFF2-40B4-BE49-F238E27FC236}">
              <a16:creationId xmlns:a16="http://schemas.microsoft.com/office/drawing/2014/main" id="{B9AD0406-5A2D-4BB2-B1A2-8D18048F0CB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0" name="Text Box 952">
          <a:extLst>
            <a:ext uri="{FF2B5EF4-FFF2-40B4-BE49-F238E27FC236}">
              <a16:creationId xmlns:a16="http://schemas.microsoft.com/office/drawing/2014/main" id="{6B0E23E7-EF83-44BB-9CBB-E71B7A24A82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1" name="Text Box 953">
          <a:extLst>
            <a:ext uri="{FF2B5EF4-FFF2-40B4-BE49-F238E27FC236}">
              <a16:creationId xmlns:a16="http://schemas.microsoft.com/office/drawing/2014/main" id="{D51821E8-F06C-4FCE-8F2C-336B4CCA811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2" name="Text Box 954">
          <a:extLst>
            <a:ext uri="{FF2B5EF4-FFF2-40B4-BE49-F238E27FC236}">
              <a16:creationId xmlns:a16="http://schemas.microsoft.com/office/drawing/2014/main" id="{9C5CFB49-C538-4D08-AD84-04A58CD0EDE9}"/>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3" name="Text Box 955">
          <a:extLst>
            <a:ext uri="{FF2B5EF4-FFF2-40B4-BE49-F238E27FC236}">
              <a16:creationId xmlns:a16="http://schemas.microsoft.com/office/drawing/2014/main" id="{ED631582-55CA-4E7E-982C-83F928250FF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4" name="Text Box 956">
          <a:extLst>
            <a:ext uri="{FF2B5EF4-FFF2-40B4-BE49-F238E27FC236}">
              <a16:creationId xmlns:a16="http://schemas.microsoft.com/office/drawing/2014/main" id="{93B097FB-72BB-462A-8C1B-4F100C0DB2DD}"/>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5" name="Text Box 957">
          <a:extLst>
            <a:ext uri="{FF2B5EF4-FFF2-40B4-BE49-F238E27FC236}">
              <a16:creationId xmlns:a16="http://schemas.microsoft.com/office/drawing/2014/main" id="{03EA9688-F0F4-4228-A2B3-54C693092BE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6" name="Text Box 958">
          <a:extLst>
            <a:ext uri="{FF2B5EF4-FFF2-40B4-BE49-F238E27FC236}">
              <a16:creationId xmlns:a16="http://schemas.microsoft.com/office/drawing/2014/main" id="{F5DB3EAF-4F54-450D-A264-BDEC10F213B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7" name="Text Box 959">
          <a:extLst>
            <a:ext uri="{FF2B5EF4-FFF2-40B4-BE49-F238E27FC236}">
              <a16:creationId xmlns:a16="http://schemas.microsoft.com/office/drawing/2014/main" id="{A1A578A7-0C26-4EA2-918A-87D8899351D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8" name="Text Box 960">
          <a:extLst>
            <a:ext uri="{FF2B5EF4-FFF2-40B4-BE49-F238E27FC236}">
              <a16:creationId xmlns:a16="http://schemas.microsoft.com/office/drawing/2014/main" id="{436A61C7-169B-4470-81D1-164CA5B74EBC}"/>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49" name="Text Box 961">
          <a:extLst>
            <a:ext uri="{FF2B5EF4-FFF2-40B4-BE49-F238E27FC236}">
              <a16:creationId xmlns:a16="http://schemas.microsoft.com/office/drawing/2014/main" id="{1D02B4D6-81D2-4F6C-8BE8-3E1EE1209C6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0" name="Text Box 962">
          <a:extLst>
            <a:ext uri="{FF2B5EF4-FFF2-40B4-BE49-F238E27FC236}">
              <a16:creationId xmlns:a16="http://schemas.microsoft.com/office/drawing/2014/main" id="{D33728EB-9311-437C-A2F5-FB1415EBF210}"/>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1" name="Text Box 963">
          <a:extLst>
            <a:ext uri="{FF2B5EF4-FFF2-40B4-BE49-F238E27FC236}">
              <a16:creationId xmlns:a16="http://schemas.microsoft.com/office/drawing/2014/main" id="{03B4F9D0-9575-44AB-A697-F27ABD220786}"/>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2" name="Text Box 964">
          <a:extLst>
            <a:ext uri="{FF2B5EF4-FFF2-40B4-BE49-F238E27FC236}">
              <a16:creationId xmlns:a16="http://schemas.microsoft.com/office/drawing/2014/main" id="{66472B19-41EB-4240-A8EA-8DA09886D268}"/>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3" name="Text Box 965">
          <a:extLst>
            <a:ext uri="{FF2B5EF4-FFF2-40B4-BE49-F238E27FC236}">
              <a16:creationId xmlns:a16="http://schemas.microsoft.com/office/drawing/2014/main" id="{88C70842-A206-4B56-BE3C-5D5ADDE8690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4" name="Text Box 966">
          <a:extLst>
            <a:ext uri="{FF2B5EF4-FFF2-40B4-BE49-F238E27FC236}">
              <a16:creationId xmlns:a16="http://schemas.microsoft.com/office/drawing/2014/main" id="{340DA03E-528C-44A5-AB76-ACE2D18D87A5}"/>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5" name="Text Box 967">
          <a:extLst>
            <a:ext uri="{FF2B5EF4-FFF2-40B4-BE49-F238E27FC236}">
              <a16:creationId xmlns:a16="http://schemas.microsoft.com/office/drawing/2014/main" id="{D5FF890B-080E-4386-96BC-1D157170E75E}"/>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6" name="Text Box 968">
          <a:extLst>
            <a:ext uri="{FF2B5EF4-FFF2-40B4-BE49-F238E27FC236}">
              <a16:creationId xmlns:a16="http://schemas.microsoft.com/office/drawing/2014/main" id="{3751A140-AEC5-4B04-A5A1-71984DB6AB12}"/>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7" name="Text Box 969">
          <a:extLst>
            <a:ext uri="{FF2B5EF4-FFF2-40B4-BE49-F238E27FC236}">
              <a16:creationId xmlns:a16="http://schemas.microsoft.com/office/drawing/2014/main" id="{30286074-A108-47C0-B771-55F2DD7C695F}"/>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8" name="Text Box 970">
          <a:extLst>
            <a:ext uri="{FF2B5EF4-FFF2-40B4-BE49-F238E27FC236}">
              <a16:creationId xmlns:a16="http://schemas.microsoft.com/office/drawing/2014/main" id="{389A0E2A-4749-4078-AC99-29F1BD8D006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47</xdr:row>
      <xdr:rowOff>0</xdr:rowOff>
    </xdr:from>
    <xdr:ext cx="76200" cy="647700"/>
    <xdr:sp macro="" textlink="">
      <xdr:nvSpPr>
        <xdr:cNvPr id="2159" name="Text Box 971">
          <a:extLst>
            <a:ext uri="{FF2B5EF4-FFF2-40B4-BE49-F238E27FC236}">
              <a16:creationId xmlns:a16="http://schemas.microsoft.com/office/drawing/2014/main" id="{C5319E82-B458-4C73-AC7F-D0C488F170DA}"/>
            </a:ext>
          </a:extLst>
        </xdr:cNvPr>
        <xdr:cNvSpPr txBox="1">
          <a:spLocks noChangeArrowheads="1"/>
        </xdr:cNvSpPr>
      </xdr:nvSpPr>
      <xdr:spPr bwMode="auto">
        <a:xfrm>
          <a:off x="6705600" y="579120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74"/>
  <sheetViews>
    <sheetView tabSelected="1" view="pageBreakPreview" topLeftCell="A4" zoomScaleNormal="100" zoomScaleSheetLayoutView="100" workbookViewId="0">
      <selection activeCell="B192" sqref="B192"/>
    </sheetView>
  </sheetViews>
  <sheetFormatPr defaultColWidth="10.875" defaultRowHeight="15" x14ac:dyDescent="0.25"/>
  <cols>
    <col min="1" max="1" width="9.125" style="65" customWidth="1"/>
    <col min="2" max="2" width="41" style="65" customWidth="1"/>
    <col min="3" max="3" width="10.375" style="66" customWidth="1"/>
    <col min="4" max="4" width="10" style="67" customWidth="1"/>
    <col min="5" max="5" width="16.875" style="65" customWidth="1"/>
    <col min="6" max="6" width="16.75" style="67" customWidth="1"/>
    <col min="7" max="7" width="22.375" style="68" customWidth="1"/>
    <col min="8" max="8" width="18.625" style="68" customWidth="1"/>
    <col min="9" max="9" width="25" style="68" customWidth="1"/>
    <col min="10" max="15" width="25" style="65" customWidth="1"/>
    <col min="16" max="16" width="10.875" style="65" customWidth="1"/>
    <col min="17" max="16384" width="10.875" style="65"/>
  </cols>
  <sheetData>
    <row r="1" spans="1:7" ht="18" customHeight="1" x14ac:dyDescent="0.25">
      <c r="F1" s="88" t="s">
        <v>128</v>
      </c>
      <c r="G1" s="88"/>
    </row>
    <row r="2" spans="1:7" x14ac:dyDescent="0.25">
      <c r="A2" s="69" t="s">
        <v>0</v>
      </c>
      <c r="B2" s="69"/>
    </row>
    <row r="3" spans="1:7" x14ac:dyDescent="0.25">
      <c r="B3" s="70"/>
    </row>
    <row r="4" spans="1:7" x14ac:dyDescent="0.25">
      <c r="A4" s="69" t="s">
        <v>1</v>
      </c>
      <c r="B4" s="69"/>
    </row>
    <row r="5" spans="1:7" x14ac:dyDescent="0.25">
      <c r="A5" s="69"/>
      <c r="B5" s="69"/>
    </row>
    <row r="6" spans="1:7" x14ac:dyDescent="0.25">
      <c r="A6" s="65" t="s">
        <v>2</v>
      </c>
      <c r="B6" s="69" t="s">
        <v>3</v>
      </c>
    </row>
    <row r="7" spans="1:7" x14ac:dyDescent="0.25">
      <c r="B7" s="69"/>
    </row>
    <row r="8" spans="1:7" x14ac:dyDescent="0.25">
      <c r="A8" s="71" t="s">
        <v>4</v>
      </c>
      <c r="B8" s="72">
        <v>45841</v>
      </c>
    </row>
    <row r="9" spans="1:7" x14ac:dyDescent="0.25">
      <c r="A9" s="71" t="s">
        <v>5</v>
      </c>
      <c r="B9" s="73">
        <v>1</v>
      </c>
    </row>
    <row r="10" spans="1:7" x14ac:dyDescent="0.25">
      <c r="A10" s="71" t="s">
        <v>6</v>
      </c>
      <c r="B10" s="73" t="s">
        <v>223</v>
      </c>
    </row>
    <row r="12" spans="1:7" ht="15.75" x14ac:dyDescent="0.25">
      <c r="A12" s="93" t="s">
        <v>7</v>
      </c>
      <c r="B12" s="94"/>
      <c r="C12" s="90" t="s">
        <v>222</v>
      </c>
      <c r="D12" s="91"/>
      <c r="E12" s="91"/>
      <c r="F12" s="92"/>
    </row>
    <row r="13" spans="1:7" ht="15.95" customHeight="1" x14ac:dyDescent="0.25">
      <c r="A13" s="98" t="s">
        <v>8</v>
      </c>
      <c r="B13" s="99"/>
      <c r="C13" s="90">
        <v>110323729</v>
      </c>
      <c r="D13" s="91"/>
      <c r="E13" s="91"/>
      <c r="F13" s="92"/>
    </row>
    <row r="14" spans="1:7" ht="15.95" customHeight="1" x14ac:dyDescent="0.25">
      <c r="A14" s="98" t="s">
        <v>9</v>
      </c>
      <c r="B14" s="99"/>
      <c r="C14" s="90" t="s">
        <v>224</v>
      </c>
      <c r="D14" s="91"/>
      <c r="E14" s="91"/>
      <c r="F14" s="92"/>
    </row>
    <row r="15" spans="1:7" ht="15.95" customHeight="1" x14ac:dyDescent="0.25">
      <c r="A15" s="93" t="s">
        <v>10</v>
      </c>
      <c r="B15" s="94"/>
      <c r="C15" s="90" t="s">
        <v>225</v>
      </c>
      <c r="D15" s="91"/>
      <c r="E15" s="91"/>
      <c r="F15" s="92"/>
    </row>
    <row r="16" spans="1:7" ht="63" customHeight="1" x14ac:dyDescent="0.25">
      <c r="A16" s="102" t="s">
        <v>11</v>
      </c>
      <c r="B16" s="99"/>
      <c r="C16" s="90" t="s">
        <v>226</v>
      </c>
      <c r="D16" s="91"/>
      <c r="E16" s="91"/>
      <c r="F16" s="92"/>
    </row>
    <row r="17" spans="1:7" ht="15.95" customHeight="1" x14ac:dyDescent="0.25">
      <c r="A17" s="93" t="s">
        <v>12</v>
      </c>
      <c r="B17" s="94"/>
      <c r="C17" s="90" t="s">
        <v>227</v>
      </c>
      <c r="D17" s="91"/>
      <c r="E17" s="91"/>
      <c r="F17" s="92"/>
    </row>
    <row r="18" spans="1:7" ht="15.95" customHeight="1" x14ac:dyDescent="0.25">
      <c r="A18" s="93" t="s">
        <v>13</v>
      </c>
      <c r="B18" s="94"/>
      <c r="C18" s="90" t="s">
        <v>228</v>
      </c>
      <c r="D18" s="91"/>
      <c r="E18" s="91"/>
      <c r="F18" s="92"/>
    </row>
    <row r="19" spans="1:7" ht="48" customHeight="1" x14ac:dyDescent="0.25">
      <c r="A19" s="93" t="s">
        <v>14</v>
      </c>
      <c r="B19" s="94"/>
      <c r="C19" s="90" t="s">
        <v>229</v>
      </c>
      <c r="D19" s="91"/>
      <c r="E19" s="91"/>
      <c r="F19" s="92"/>
    </row>
    <row r="20" spans="1:7" ht="54.95" customHeight="1" x14ac:dyDescent="0.25">
      <c r="A20" s="93" t="s">
        <v>15</v>
      </c>
      <c r="B20" s="94"/>
      <c r="C20" s="90" t="s">
        <v>230</v>
      </c>
      <c r="D20" s="91"/>
      <c r="E20" s="91"/>
      <c r="F20" s="92"/>
    </row>
    <row r="21" spans="1:7" ht="93.75" customHeight="1" x14ac:dyDescent="0.25">
      <c r="A21" s="95" t="s">
        <v>16</v>
      </c>
      <c r="B21" s="96"/>
      <c r="C21" s="100" t="s">
        <v>231</v>
      </c>
      <c r="D21" s="101"/>
      <c r="E21" s="101"/>
      <c r="F21" s="101"/>
      <c r="G21" s="68" t="str">
        <f>IF((SUMPRODUCT(--(C21=""))&gt;0), "Privaloma užpildyti, kai taikomi pašalinimo pagrindai", "")</f>
        <v/>
      </c>
    </row>
    <row r="22" spans="1:7" ht="18" customHeight="1" x14ac:dyDescent="0.25">
      <c r="A22" s="74"/>
      <c r="B22" s="74"/>
      <c r="C22" s="75"/>
      <c r="D22" s="75"/>
      <c r="E22" s="75"/>
      <c r="F22" s="75"/>
    </row>
    <row r="23" spans="1:7" x14ac:dyDescent="0.25">
      <c r="A23" s="103" t="s">
        <v>17</v>
      </c>
      <c r="B23" s="89"/>
      <c r="C23" s="89"/>
      <c r="D23" s="89"/>
      <c r="E23" s="89"/>
      <c r="F23" s="89"/>
    </row>
    <row r="24" spans="1:7" x14ac:dyDescent="0.25">
      <c r="A24" s="89" t="s">
        <v>18</v>
      </c>
      <c r="B24" s="89"/>
      <c r="C24" s="89"/>
      <c r="D24" s="89"/>
      <c r="E24" s="89"/>
      <c r="F24" s="89"/>
    </row>
    <row r="25" spans="1:7" x14ac:dyDescent="0.25">
      <c r="A25" s="89" t="s">
        <v>19</v>
      </c>
      <c r="B25" s="89"/>
      <c r="C25" s="89"/>
      <c r="D25" s="89"/>
      <c r="E25" s="89"/>
      <c r="F25" s="89"/>
    </row>
    <row r="26" spans="1:7" x14ac:dyDescent="0.25">
      <c r="A26" s="89" t="s">
        <v>20</v>
      </c>
      <c r="B26" s="89"/>
      <c r="C26" s="89"/>
      <c r="D26" s="89"/>
      <c r="E26" s="89"/>
      <c r="F26" s="89"/>
    </row>
    <row r="27" spans="1:7" x14ac:dyDescent="0.25">
      <c r="A27" s="89" t="s">
        <v>21</v>
      </c>
      <c r="B27" s="89"/>
      <c r="C27" s="89"/>
      <c r="D27" s="89"/>
      <c r="E27" s="89"/>
      <c r="F27" s="89"/>
    </row>
    <row r="28" spans="1:7" ht="32.1" customHeight="1" x14ac:dyDescent="0.25">
      <c r="A28" s="97" t="s">
        <v>22</v>
      </c>
      <c r="B28" s="89"/>
      <c r="C28" s="89"/>
      <c r="D28" s="89"/>
      <c r="E28" s="89"/>
      <c r="F28" s="89"/>
    </row>
    <row r="29" spans="1:7" x14ac:dyDescent="0.25">
      <c r="A29" s="89" t="s">
        <v>23</v>
      </c>
      <c r="B29" s="89"/>
      <c r="C29" s="89"/>
      <c r="D29" s="89"/>
      <c r="E29" s="89"/>
      <c r="F29" s="89"/>
    </row>
    <row r="30" spans="1:7" x14ac:dyDescent="0.25">
      <c r="A30" s="65" t="s">
        <v>24</v>
      </c>
      <c r="D30" s="76"/>
    </row>
    <row r="31" spans="1:7" x14ac:dyDescent="0.25">
      <c r="A31" s="65" t="s">
        <v>25</v>
      </c>
    </row>
    <row r="32" spans="1:7" hidden="1" x14ac:dyDescent="0.25">
      <c r="A32" s="69" t="s">
        <v>26</v>
      </c>
      <c r="B32" s="69" t="s">
        <v>27</v>
      </c>
    </row>
    <row r="33" spans="1:9" hidden="1" x14ac:dyDescent="0.25"/>
    <row r="34" spans="1:9" hidden="1" x14ac:dyDescent="0.25">
      <c r="A34" s="69" t="s">
        <v>28</v>
      </c>
    </row>
    <row r="35" spans="1:9" ht="42.75" hidden="1" x14ac:dyDescent="0.25">
      <c r="A35" s="77" t="s">
        <v>29</v>
      </c>
      <c r="B35" s="77" t="s">
        <v>30</v>
      </c>
      <c r="C35" s="78" t="s">
        <v>129</v>
      </c>
      <c r="D35" s="78" t="s">
        <v>31</v>
      </c>
      <c r="E35" s="77" t="s">
        <v>32</v>
      </c>
      <c r="F35" s="78" t="s">
        <v>33</v>
      </c>
      <c r="G35" s="79" t="s">
        <v>34</v>
      </c>
      <c r="H35" s="79" t="s">
        <v>35</v>
      </c>
      <c r="I35" s="79" t="s">
        <v>36</v>
      </c>
    </row>
    <row r="36" spans="1:9" hidden="1" x14ac:dyDescent="0.25">
      <c r="A36" s="77" t="s">
        <v>37</v>
      </c>
      <c r="B36" s="77" t="s">
        <v>38</v>
      </c>
      <c r="C36" s="80"/>
      <c r="D36" s="81"/>
      <c r="E36" s="82"/>
      <c r="F36" s="81"/>
      <c r="G36" s="83"/>
      <c r="H36" s="83"/>
      <c r="I36" s="83"/>
    </row>
    <row r="37" spans="1:9" hidden="1" x14ac:dyDescent="0.25">
      <c r="A37" s="82" t="s">
        <v>39</v>
      </c>
      <c r="B37" s="82" t="s">
        <v>38</v>
      </c>
      <c r="C37" s="80">
        <v>50</v>
      </c>
      <c r="D37" s="81" t="s">
        <v>40</v>
      </c>
      <c r="E37" s="84"/>
      <c r="F37" s="81" t="str">
        <f>IF(ISBLANK(E37),"", PRODUCT(C37,E37))</f>
        <v/>
      </c>
      <c r="G37" s="85"/>
      <c r="H37" s="85">
        <v>1</v>
      </c>
      <c r="I37" s="85"/>
    </row>
    <row r="38" spans="1:9" ht="30" hidden="1" x14ac:dyDescent="0.25">
      <c r="E38" s="77" t="s">
        <v>41</v>
      </c>
      <c r="F38" s="78" t="str">
        <f>IF(F37="","",ROUND(SUM(F37:F37),2))</f>
        <v/>
      </c>
      <c r="G38" s="68" t="str">
        <f>IF(F37="","Neužpildytos visos objektų kainos","")</f>
        <v>Neužpildytos visos objektų kainos</v>
      </c>
    </row>
    <row r="39" spans="1:9" hidden="1" x14ac:dyDescent="0.25">
      <c r="C39" s="86" t="s">
        <v>42</v>
      </c>
      <c r="D39" s="87">
        <v>21</v>
      </c>
      <c r="E39" s="77" t="s">
        <v>43</v>
      </c>
      <c r="F39" s="78" t="str">
        <f>IF(OR(F38="",D39=""),"", ROUND(PRODUCT(D39,F38)/100,2))</f>
        <v/>
      </c>
      <c r="G39" s="68" t="str">
        <f>IF(D39="", "Nurodykite taikomą PVM dydį", "")</f>
        <v/>
      </c>
    </row>
    <row r="40" spans="1:9" hidden="1" x14ac:dyDescent="0.25">
      <c r="E40" s="77" t="s">
        <v>44</v>
      </c>
      <c r="F40" s="78">
        <f>IF(ISBLANK(F39), "", ROUND(SUM(F38:F39),2))</f>
        <v>0</v>
      </c>
    </row>
    <row r="41" spans="1:9" hidden="1" x14ac:dyDescent="0.25"/>
    <row r="42" spans="1:9" hidden="1" x14ac:dyDescent="0.25"/>
    <row r="43" spans="1:9" ht="12.75" customHeight="1" x14ac:dyDescent="0.25"/>
    <row r="44" spans="1:9" x14ac:dyDescent="0.25">
      <c r="A44" s="69" t="s">
        <v>45</v>
      </c>
      <c r="B44" s="69" t="s">
        <v>46</v>
      </c>
    </row>
    <row r="46" spans="1:9" x14ac:dyDescent="0.25">
      <c r="A46" s="69" t="s">
        <v>28</v>
      </c>
    </row>
    <row r="47" spans="1:9" ht="42.75" x14ac:dyDescent="0.25">
      <c r="A47" s="77" t="s">
        <v>29</v>
      </c>
      <c r="B47" s="77" t="s">
        <v>30</v>
      </c>
      <c r="C47" s="78" t="s">
        <v>129</v>
      </c>
      <c r="D47" s="78" t="s">
        <v>31</v>
      </c>
      <c r="E47" s="77" t="s">
        <v>32</v>
      </c>
      <c r="F47" s="78" t="s">
        <v>33</v>
      </c>
      <c r="G47" s="79" t="s">
        <v>34</v>
      </c>
      <c r="H47" s="79" t="s">
        <v>35</v>
      </c>
      <c r="I47" s="79" t="s">
        <v>36</v>
      </c>
    </row>
    <row r="48" spans="1:9" x14ac:dyDescent="0.25">
      <c r="A48" s="77" t="s">
        <v>47</v>
      </c>
      <c r="B48" s="77" t="s">
        <v>48</v>
      </c>
      <c r="C48" s="80"/>
      <c r="D48" s="81"/>
      <c r="E48" s="82"/>
      <c r="F48" s="81"/>
      <c r="G48" s="83"/>
      <c r="H48" s="83"/>
      <c r="I48" s="83"/>
    </row>
    <row r="49" spans="1:9" ht="30" x14ac:dyDescent="0.25">
      <c r="A49" s="82" t="s">
        <v>49</v>
      </c>
      <c r="B49" s="82" t="s">
        <v>50</v>
      </c>
      <c r="C49" s="80">
        <v>9</v>
      </c>
      <c r="D49" s="81" t="s">
        <v>40</v>
      </c>
      <c r="E49" s="84">
        <v>360</v>
      </c>
      <c r="F49" s="81">
        <f>IF(ISBLANK(E49),"", PRODUCT(C49,E49))</f>
        <v>3240</v>
      </c>
      <c r="G49" s="85" t="s">
        <v>204</v>
      </c>
      <c r="H49" s="85">
        <v>1</v>
      </c>
      <c r="I49" s="85" t="s">
        <v>203</v>
      </c>
    </row>
    <row r="50" spans="1:9" ht="30" x14ac:dyDescent="0.25">
      <c r="A50" s="82" t="s">
        <v>51</v>
      </c>
      <c r="B50" s="82" t="s">
        <v>52</v>
      </c>
      <c r="C50" s="80">
        <v>21</v>
      </c>
      <c r="D50" s="81" t="s">
        <v>53</v>
      </c>
      <c r="E50" s="84">
        <v>80</v>
      </c>
      <c r="F50" s="81">
        <f>IF(ISBLANK(E50),"", PRODUCT(C50,E50))</f>
        <v>1680</v>
      </c>
      <c r="G50" s="85" t="s">
        <v>201</v>
      </c>
      <c r="H50" s="85">
        <v>100</v>
      </c>
      <c r="I50" s="85" t="s">
        <v>203</v>
      </c>
    </row>
    <row r="51" spans="1:9" ht="30" x14ac:dyDescent="0.25">
      <c r="A51" s="82" t="s">
        <v>54</v>
      </c>
      <c r="B51" s="82" t="s">
        <v>55</v>
      </c>
      <c r="C51" s="80">
        <v>11</v>
      </c>
      <c r="D51" s="81" t="s">
        <v>53</v>
      </c>
      <c r="E51" s="84">
        <v>55</v>
      </c>
      <c r="F51" s="81">
        <f>IF(ISBLANK(E51),"", PRODUCT(C51,E51))</f>
        <v>605</v>
      </c>
      <c r="G51" s="85" t="s">
        <v>202</v>
      </c>
      <c r="H51" s="85">
        <v>200</v>
      </c>
      <c r="I51" s="85" t="s">
        <v>203</v>
      </c>
    </row>
    <row r="52" spans="1:9" x14ac:dyDescent="0.25">
      <c r="E52" s="77" t="s">
        <v>41</v>
      </c>
      <c r="F52" s="78">
        <f>IF((SUMPRODUCT(--(F49:F51=""))&gt;0), "", ROUND(SUM(F49:F51),2))</f>
        <v>5525</v>
      </c>
      <c r="G52" s="68" t="str">
        <f>IF((SUMPRODUCT(--(F49:F51=""))&gt;0), "Neužpildytos visų objektų kainos", "")</f>
        <v/>
      </c>
    </row>
    <row r="53" spans="1:9" x14ac:dyDescent="0.25">
      <c r="C53" s="86" t="s">
        <v>42</v>
      </c>
      <c r="D53" s="87">
        <v>21</v>
      </c>
      <c r="E53" s="77" t="s">
        <v>43</v>
      </c>
      <c r="F53" s="78">
        <f>IF(OR(F52="",D53=""),"", ROUND(PRODUCT(D53,F52)/100,2))</f>
        <v>1160.25</v>
      </c>
      <c r="G53" s="68" t="str">
        <f>IF(D53="", "Nurodykite taikomą PVM dydį", "")</f>
        <v/>
      </c>
    </row>
    <row r="54" spans="1:9" x14ac:dyDescent="0.25">
      <c r="E54" s="77" t="s">
        <v>44</v>
      </c>
      <c r="F54" s="78">
        <f>IF(ISBLANK(F53), "", ROUND(SUM(F52:F53),2))</f>
        <v>6685.25</v>
      </c>
    </row>
    <row r="56" spans="1:9" x14ac:dyDescent="0.25">
      <c r="A56" s="69" t="s">
        <v>65</v>
      </c>
      <c r="B56" s="69" t="s">
        <v>66</v>
      </c>
    </row>
    <row r="58" spans="1:9" x14ac:dyDescent="0.25">
      <c r="A58" s="69" t="s">
        <v>28</v>
      </c>
    </row>
    <row r="59" spans="1:9" ht="42.75" x14ac:dyDescent="0.25">
      <c r="A59" s="77" t="s">
        <v>29</v>
      </c>
      <c r="B59" s="77" t="s">
        <v>30</v>
      </c>
      <c r="C59" s="78" t="s">
        <v>129</v>
      </c>
      <c r="D59" s="78" t="s">
        <v>31</v>
      </c>
      <c r="E59" s="77" t="s">
        <v>32</v>
      </c>
      <c r="F59" s="78" t="s">
        <v>33</v>
      </c>
      <c r="G59" s="79" t="s">
        <v>34</v>
      </c>
      <c r="H59" s="79" t="s">
        <v>35</v>
      </c>
      <c r="I59" s="79" t="s">
        <v>36</v>
      </c>
    </row>
    <row r="60" spans="1:9" x14ac:dyDescent="0.25">
      <c r="A60" s="77" t="s">
        <v>67</v>
      </c>
      <c r="B60" s="77" t="s">
        <v>68</v>
      </c>
      <c r="C60" s="80"/>
      <c r="D60" s="81"/>
      <c r="E60" s="82"/>
      <c r="F60" s="81"/>
      <c r="G60" s="83"/>
      <c r="H60" s="83"/>
      <c r="I60" s="83"/>
    </row>
    <row r="61" spans="1:9" ht="30" x14ac:dyDescent="0.25">
      <c r="A61" s="82" t="s">
        <v>69</v>
      </c>
      <c r="B61" s="82" t="s">
        <v>68</v>
      </c>
      <c r="C61" s="80">
        <v>5</v>
      </c>
      <c r="D61" s="81" t="s">
        <v>40</v>
      </c>
      <c r="E61" s="84">
        <v>220</v>
      </c>
      <c r="F61" s="81">
        <f>IF(ISBLANK(E61),"", PRODUCT(C61,E61))</f>
        <v>1100</v>
      </c>
      <c r="G61" s="85" t="s">
        <v>206</v>
      </c>
      <c r="H61" s="85">
        <v>1</v>
      </c>
      <c r="I61" s="85" t="s">
        <v>205</v>
      </c>
    </row>
    <row r="62" spans="1:9" x14ac:dyDescent="0.25">
      <c r="E62" s="77" t="s">
        <v>41</v>
      </c>
      <c r="F62" s="78">
        <f>IF(F61="","",ROUND(SUM(F61:F61),2))</f>
        <v>1100</v>
      </c>
      <c r="G62" s="68" t="str">
        <f>IF(F61="","Neužpildytos visos objektų kainos","")</f>
        <v/>
      </c>
    </row>
    <row r="63" spans="1:9" x14ac:dyDescent="0.25">
      <c r="C63" s="86" t="s">
        <v>42</v>
      </c>
      <c r="D63" s="87">
        <v>21</v>
      </c>
      <c r="E63" s="77" t="s">
        <v>43</v>
      </c>
      <c r="F63" s="78">
        <f>IF(OR(F62="",D63=""),"", ROUND(PRODUCT(D63,F62)/100,2))</f>
        <v>231</v>
      </c>
      <c r="G63" s="68" t="str">
        <f>IF(D63="", "Nurodykite taikomą PVM dydį", "")</f>
        <v/>
      </c>
    </row>
    <row r="64" spans="1:9" x14ac:dyDescent="0.25">
      <c r="E64" s="77" t="s">
        <v>44</v>
      </c>
      <c r="F64" s="78">
        <f>IF(ISBLANK(F63), "", ROUND(SUM(F62:F63),2))</f>
        <v>1331</v>
      </c>
    </row>
    <row r="65" spans="1:9" hidden="1" x14ac:dyDescent="0.25"/>
    <row r="66" spans="1:9" hidden="1" x14ac:dyDescent="0.25"/>
    <row r="67" spans="1:9" hidden="1" x14ac:dyDescent="0.25">
      <c r="A67" s="69" t="s">
        <v>82</v>
      </c>
      <c r="B67" s="69" t="s">
        <v>83</v>
      </c>
    </row>
    <row r="68" spans="1:9" hidden="1" x14ac:dyDescent="0.25"/>
    <row r="69" spans="1:9" hidden="1" x14ac:dyDescent="0.25">
      <c r="A69" s="69" t="s">
        <v>28</v>
      </c>
    </row>
    <row r="70" spans="1:9" ht="42.75" hidden="1" x14ac:dyDescent="0.25">
      <c r="A70" s="77" t="s">
        <v>29</v>
      </c>
      <c r="B70" s="77" t="s">
        <v>30</v>
      </c>
      <c r="C70" s="78" t="s">
        <v>129</v>
      </c>
      <c r="D70" s="78" t="s">
        <v>31</v>
      </c>
      <c r="E70" s="77" t="s">
        <v>32</v>
      </c>
      <c r="F70" s="78" t="s">
        <v>33</v>
      </c>
      <c r="G70" s="79" t="s">
        <v>34</v>
      </c>
      <c r="H70" s="79" t="s">
        <v>35</v>
      </c>
      <c r="I70" s="79" t="s">
        <v>36</v>
      </c>
    </row>
    <row r="71" spans="1:9" hidden="1" x14ac:dyDescent="0.25">
      <c r="A71" s="77" t="s">
        <v>84</v>
      </c>
      <c r="B71" s="77" t="s">
        <v>85</v>
      </c>
      <c r="C71" s="80"/>
      <c r="D71" s="81"/>
      <c r="E71" s="82"/>
      <c r="F71" s="81"/>
      <c r="G71" s="83"/>
      <c r="H71" s="83"/>
      <c r="I71" s="83"/>
    </row>
    <row r="72" spans="1:9" hidden="1" x14ac:dyDescent="0.25">
      <c r="A72" s="82" t="s">
        <v>86</v>
      </c>
      <c r="B72" s="82" t="s">
        <v>85</v>
      </c>
      <c r="C72" s="80">
        <v>4</v>
      </c>
      <c r="D72" s="81" t="s">
        <v>40</v>
      </c>
      <c r="E72" s="84"/>
      <c r="F72" s="81" t="str">
        <f>IF(ISBLANK(E72),"", PRODUCT(C72,E72))</f>
        <v/>
      </c>
      <c r="G72" s="85"/>
      <c r="H72" s="85"/>
      <c r="I72" s="85"/>
    </row>
    <row r="73" spans="1:9" ht="30" hidden="1" x14ac:dyDescent="0.25">
      <c r="E73" s="77" t="s">
        <v>41</v>
      </c>
      <c r="F73" s="78" t="str">
        <f>IF(F72="","",ROUND(SUM(F72:F72),2))</f>
        <v/>
      </c>
      <c r="G73" s="68" t="str">
        <f>IF(F72="","Neužpildytos visos objektų kainos","")</f>
        <v>Neužpildytos visos objektų kainos</v>
      </c>
    </row>
    <row r="74" spans="1:9" ht="30" hidden="1" x14ac:dyDescent="0.25">
      <c r="C74" s="86" t="s">
        <v>42</v>
      </c>
      <c r="D74" s="87"/>
      <c r="E74" s="77" t="s">
        <v>43</v>
      </c>
      <c r="F74" s="78" t="str">
        <f>IF(OR(F73="",D74=""),"", ROUND(PRODUCT(D74,F73)/100,2))</f>
        <v/>
      </c>
      <c r="G74" s="68" t="str">
        <f>IF(D74="", "Nurodykite taikomą PVM dydį", "")</f>
        <v>Nurodykite taikomą PVM dydį</v>
      </c>
    </row>
    <row r="75" spans="1:9" hidden="1" x14ac:dyDescent="0.25">
      <c r="E75" s="77" t="s">
        <v>44</v>
      </c>
      <c r="F75" s="78">
        <f>IF(ISBLANK(F74), "", ROUND(SUM(F73:F74),2))</f>
        <v>0</v>
      </c>
    </row>
    <row r="76" spans="1:9" hidden="1" x14ac:dyDescent="0.25"/>
    <row r="77" spans="1:9" hidden="1" x14ac:dyDescent="0.25"/>
    <row r="78" spans="1:9" hidden="1" x14ac:dyDescent="0.25"/>
    <row r="79" spans="1:9" hidden="1" x14ac:dyDescent="0.25">
      <c r="A79" s="69" t="s">
        <v>87</v>
      </c>
      <c r="B79" s="69" t="s">
        <v>88</v>
      </c>
    </row>
    <row r="80" spans="1:9" hidden="1" x14ac:dyDescent="0.25"/>
    <row r="81" spans="1:9" hidden="1" x14ac:dyDescent="0.25">
      <c r="A81" s="69" t="s">
        <v>28</v>
      </c>
    </row>
    <row r="82" spans="1:9" ht="42.75" hidden="1" x14ac:dyDescent="0.25">
      <c r="A82" s="77" t="s">
        <v>29</v>
      </c>
      <c r="B82" s="77" t="s">
        <v>30</v>
      </c>
      <c r="C82" s="78" t="s">
        <v>129</v>
      </c>
      <c r="D82" s="78" t="s">
        <v>31</v>
      </c>
      <c r="E82" s="77" t="s">
        <v>32</v>
      </c>
      <c r="F82" s="78" t="s">
        <v>33</v>
      </c>
      <c r="G82" s="79" t="s">
        <v>34</v>
      </c>
      <c r="H82" s="79" t="s">
        <v>35</v>
      </c>
      <c r="I82" s="79" t="s">
        <v>36</v>
      </c>
    </row>
    <row r="83" spans="1:9" hidden="1" x14ac:dyDescent="0.25">
      <c r="A83" s="77" t="s">
        <v>89</v>
      </c>
      <c r="B83" s="77" t="s">
        <v>90</v>
      </c>
      <c r="C83" s="80"/>
      <c r="D83" s="81"/>
      <c r="E83" s="82"/>
      <c r="F83" s="81"/>
      <c r="G83" s="83"/>
      <c r="H83" s="83"/>
      <c r="I83" s="83"/>
    </row>
    <row r="84" spans="1:9" hidden="1" x14ac:dyDescent="0.25">
      <c r="A84" s="82" t="s">
        <v>91</v>
      </c>
      <c r="B84" s="82" t="s">
        <v>92</v>
      </c>
      <c r="C84" s="80">
        <v>3</v>
      </c>
      <c r="D84" s="81" t="s">
        <v>40</v>
      </c>
      <c r="E84" s="84"/>
      <c r="F84" s="81" t="str">
        <f>IF(ISBLANK(E84),"", PRODUCT(C84,E84))</f>
        <v/>
      </c>
      <c r="G84" s="85"/>
      <c r="H84" s="85"/>
      <c r="I84" s="85"/>
    </row>
    <row r="85" spans="1:9" ht="30" hidden="1" x14ac:dyDescent="0.25">
      <c r="E85" s="77" t="s">
        <v>41</v>
      </c>
      <c r="F85" s="78" t="str">
        <f>IF(F84="","",ROUND(SUM(F84:F84),2))</f>
        <v/>
      </c>
      <c r="G85" s="68" t="str">
        <f>IF(F84="","Neužpildytos visos objektų kainos","")</f>
        <v>Neužpildytos visos objektų kainos</v>
      </c>
    </row>
    <row r="86" spans="1:9" ht="30" hidden="1" x14ac:dyDescent="0.25">
      <c r="C86" s="86" t="s">
        <v>42</v>
      </c>
      <c r="D86" s="87"/>
      <c r="E86" s="77" t="s">
        <v>43</v>
      </c>
      <c r="F86" s="78" t="str">
        <f>IF(OR(F85="",D86=""),"", ROUND(PRODUCT(D86,F85)/100,2))</f>
        <v/>
      </c>
      <c r="G86" s="68" t="str">
        <f>IF(D86="", "Nurodykite taikomą PVM dydį", "")</f>
        <v>Nurodykite taikomą PVM dydį</v>
      </c>
    </row>
    <row r="87" spans="1:9" hidden="1" x14ac:dyDescent="0.25">
      <c r="E87" s="77" t="s">
        <v>44</v>
      </c>
      <c r="F87" s="78">
        <f>IF(ISBLANK(F86), "", ROUND(SUM(F85:F86),2))</f>
        <v>0</v>
      </c>
    </row>
    <row r="88" spans="1:9" hidden="1" x14ac:dyDescent="0.25"/>
    <row r="89" spans="1:9" hidden="1" x14ac:dyDescent="0.25"/>
    <row r="90" spans="1:9" hidden="1" x14ac:dyDescent="0.25"/>
    <row r="91" spans="1:9" hidden="1" x14ac:dyDescent="0.25">
      <c r="A91" s="69" t="s">
        <v>93</v>
      </c>
      <c r="B91" s="69" t="s">
        <v>94</v>
      </c>
    </row>
    <row r="92" spans="1:9" hidden="1" x14ac:dyDescent="0.25"/>
    <row r="93" spans="1:9" hidden="1" x14ac:dyDescent="0.25">
      <c r="A93" s="69" t="s">
        <v>28</v>
      </c>
    </row>
    <row r="94" spans="1:9" ht="42.75" hidden="1" x14ac:dyDescent="0.25">
      <c r="A94" s="77" t="s">
        <v>29</v>
      </c>
      <c r="B94" s="77" t="s">
        <v>30</v>
      </c>
      <c r="C94" s="78" t="s">
        <v>129</v>
      </c>
      <c r="D94" s="78" t="s">
        <v>31</v>
      </c>
      <c r="E94" s="77" t="s">
        <v>32</v>
      </c>
      <c r="F94" s="78" t="s">
        <v>33</v>
      </c>
      <c r="G94" s="79" t="s">
        <v>34</v>
      </c>
      <c r="H94" s="79" t="s">
        <v>35</v>
      </c>
      <c r="I94" s="79" t="s">
        <v>36</v>
      </c>
    </row>
    <row r="95" spans="1:9" hidden="1" x14ac:dyDescent="0.25">
      <c r="A95" s="77" t="s">
        <v>95</v>
      </c>
      <c r="B95" s="77" t="s">
        <v>96</v>
      </c>
      <c r="C95" s="80"/>
      <c r="D95" s="81"/>
      <c r="E95" s="82"/>
      <c r="F95" s="81"/>
      <c r="G95" s="83"/>
      <c r="H95" s="83"/>
      <c r="I95" s="83"/>
    </row>
    <row r="96" spans="1:9" hidden="1" x14ac:dyDescent="0.25">
      <c r="A96" s="82" t="s">
        <v>97</v>
      </c>
      <c r="B96" s="82" t="s">
        <v>96</v>
      </c>
      <c r="C96" s="80">
        <v>174</v>
      </c>
      <c r="D96" s="81" t="s">
        <v>40</v>
      </c>
      <c r="E96" s="84"/>
      <c r="F96" s="81" t="str">
        <f>IF(ISBLANK(E96),"", PRODUCT(C96,E96))</f>
        <v/>
      </c>
      <c r="G96" s="85"/>
      <c r="H96" s="85">
        <v>1</v>
      </c>
      <c r="I96" s="85"/>
    </row>
    <row r="97" spans="1:9" ht="30" hidden="1" x14ac:dyDescent="0.25">
      <c r="E97" s="77" t="s">
        <v>41</v>
      </c>
      <c r="F97" s="78" t="str">
        <f>IF(F96="","",ROUND(SUM(F96:F96),2))</f>
        <v/>
      </c>
      <c r="G97" s="68" t="str">
        <f>IF(F96="","Neužpildytos visos objektų kainos","")</f>
        <v>Neužpildytos visos objektų kainos</v>
      </c>
    </row>
    <row r="98" spans="1:9" hidden="1" x14ac:dyDescent="0.25">
      <c r="C98" s="86" t="s">
        <v>42</v>
      </c>
      <c r="D98" s="87">
        <v>21</v>
      </c>
      <c r="E98" s="77" t="s">
        <v>43</v>
      </c>
      <c r="F98" s="78" t="str">
        <f>IF(OR(F97="",D98=""),"", ROUND(PRODUCT(D98,F97)/100,2))</f>
        <v/>
      </c>
      <c r="G98" s="68" t="str">
        <f>IF(D98="", "Nurodykite taikomą PVM dydį", "")</f>
        <v/>
      </c>
    </row>
    <row r="99" spans="1:9" hidden="1" x14ac:dyDescent="0.25">
      <c r="E99" s="77" t="s">
        <v>44</v>
      </c>
      <c r="F99" s="78">
        <f>IF(ISBLANK(F98), "", ROUND(SUM(F97:F98),2))</f>
        <v>0</v>
      </c>
    </row>
    <row r="100" spans="1:9" hidden="1" x14ac:dyDescent="0.25"/>
    <row r="101" spans="1:9" hidden="1" x14ac:dyDescent="0.25"/>
    <row r="102" spans="1:9" hidden="1" x14ac:dyDescent="0.25"/>
    <row r="103" spans="1:9" hidden="1" x14ac:dyDescent="0.25">
      <c r="A103" s="69" t="s">
        <v>98</v>
      </c>
      <c r="B103" s="69" t="s">
        <v>99</v>
      </c>
    </row>
    <row r="104" spans="1:9" hidden="1" x14ac:dyDescent="0.25"/>
    <row r="105" spans="1:9" hidden="1" x14ac:dyDescent="0.25">
      <c r="A105" s="69" t="s">
        <v>28</v>
      </c>
    </row>
    <row r="106" spans="1:9" ht="42.75" hidden="1" x14ac:dyDescent="0.25">
      <c r="A106" s="77" t="s">
        <v>29</v>
      </c>
      <c r="B106" s="77" t="s">
        <v>30</v>
      </c>
      <c r="C106" s="78" t="s">
        <v>129</v>
      </c>
      <c r="D106" s="78" t="s">
        <v>31</v>
      </c>
      <c r="E106" s="77" t="s">
        <v>32</v>
      </c>
      <c r="F106" s="78" t="s">
        <v>33</v>
      </c>
      <c r="G106" s="79" t="s">
        <v>34</v>
      </c>
      <c r="H106" s="79" t="s">
        <v>35</v>
      </c>
      <c r="I106" s="79" t="s">
        <v>36</v>
      </c>
    </row>
    <row r="107" spans="1:9" hidden="1" x14ac:dyDescent="0.25">
      <c r="A107" s="77" t="s">
        <v>100</v>
      </c>
      <c r="B107" s="77" t="s">
        <v>101</v>
      </c>
      <c r="C107" s="80"/>
      <c r="D107" s="81"/>
      <c r="E107" s="82"/>
      <c r="F107" s="81"/>
      <c r="G107" s="83"/>
      <c r="H107" s="83"/>
      <c r="I107" s="83"/>
    </row>
    <row r="108" spans="1:9" hidden="1" x14ac:dyDescent="0.25">
      <c r="A108" s="82" t="s">
        <v>102</v>
      </c>
      <c r="B108" s="82" t="s">
        <v>101</v>
      </c>
      <c r="C108" s="80">
        <v>2</v>
      </c>
      <c r="D108" s="81" t="s">
        <v>40</v>
      </c>
      <c r="E108" s="84"/>
      <c r="F108" s="81" t="str">
        <f>IF(ISBLANK(E108),"", PRODUCT(C108,E108))</f>
        <v/>
      </c>
      <c r="G108" s="85"/>
      <c r="H108" s="85"/>
      <c r="I108" s="85"/>
    </row>
    <row r="109" spans="1:9" ht="30" hidden="1" x14ac:dyDescent="0.25">
      <c r="E109" s="77" t="s">
        <v>41</v>
      </c>
      <c r="F109" s="78" t="str">
        <f>IF(F108="","",ROUND(SUM(F108:F108),2))</f>
        <v/>
      </c>
      <c r="G109" s="68" t="str">
        <f>IF(F108="","Neužpildytos visos objektų kainos","")</f>
        <v>Neužpildytos visos objektų kainos</v>
      </c>
    </row>
    <row r="110" spans="1:9" ht="30" hidden="1" x14ac:dyDescent="0.25">
      <c r="C110" s="86" t="s">
        <v>42</v>
      </c>
      <c r="D110" s="87"/>
      <c r="E110" s="77" t="s">
        <v>43</v>
      </c>
      <c r="F110" s="78" t="str">
        <f>IF(OR(F109="",D110=""),"", ROUND(PRODUCT(D110,F109)/100,2))</f>
        <v/>
      </c>
      <c r="G110" s="68" t="str">
        <f>IF(D110="", "Nurodykite taikomą PVM dydį", "")</f>
        <v>Nurodykite taikomą PVM dydį</v>
      </c>
    </row>
    <row r="111" spans="1:9" hidden="1" x14ac:dyDescent="0.25">
      <c r="E111" s="77" t="s">
        <v>44</v>
      </c>
      <c r="F111" s="78">
        <f>IF(ISBLANK(F110), "", ROUND(SUM(F109:F110),2))</f>
        <v>0</v>
      </c>
    </row>
    <row r="112" spans="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F1:G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54"/>
  <sheetViews>
    <sheetView view="pageBreakPreview" zoomScaleNormal="100" zoomScaleSheetLayoutView="100" workbookViewId="0">
      <selection activeCell="E27" sqref="E27"/>
    </sheetView>
  </sheetViews>
  <sheetFormatPr defaultRowHeight="15.75" x14ac:dyDescent="0.25"/>
  <cols>
    <col min="1" max="1" width="6.875" bestFit="1" customWidth="1"/>
    <col min="2" max="2" width="24.875" customWidth="1"/>
    <col min="3" max="3" width="56.25" customWidth="1"/>
    <col min="4" max="4" width="57.625" bestFit="1" customWidth="1"/>
    <col min="5" max="5" width="57.25" customWidth="1"/>
  </cols>
  <sheetData>
    <row r="1" spans="1:4" x14ac:dyDescent="0.25">
      <c r="A1" s="12"/>
      <c r="B1" s="13"/>
      <c r="C1" s="14"/>
      <c r="D1" s="15" t="s">
        <v>130</v>
      </c>
    </row>
    <row r="2" spans="1:4" x14ac:dyDescent="0.25">
      <c r="A2" s="12"/>
      <c r="B2" s="13"/>
      <c r="C2" s="16"/>
    </row>
    <row r="3" spans="1:4" ht="21.75" customHeight="1" x14ac:dyDescent="0.25">
      <c r="A3" s="113" t="s">
        <v>131</v>
      </c>
      <c r="B3" s="113"/>
      <c r="C3" s="113"/>
      <c r="D3" s="113"/>
    </row>
    <row r="4" spans="1:4" ht="18" customHeight="1" x14ac:dyDescent="0.25">
      <c r="A4" s="17"/>
      <c r="B4" s="12"/>
      <c r="C4" s="12"/>
    </row>
    <row r="5" spans="1:4" ht="15.75" customHeight="1" x14ac:dyDescent="0.25">
      <c r="A5" s="114" t="s">
        <v>132</v>
      </c>
      <c r="B5" s="114"/>
      <c r="C5" s="114"/>
      <c r="D5" s="18" t="s">
        <v>133</v>
      </c>
    </row>
    <row r="6" spans="1:4" ht="24" customHeight="1" x14ac:dyDescent="0.25">
      <c r="A6" s="115" t="s">
        <v>134</v>
      </c>
      <c r="B6" s="115"/>
      <c r="C6" s="115"/>
      <c r="D6" s="19"/>
    </row>
    <row r="7" spans="1:4" ht="110.25" x14ac:dyDescent="0.25">
      <c r="A7" s="116" t="s">
        <v>135</v>
      </c>
      <c r="B7" s="116"/>
      <c r="C7" s="116"/>
      <c r="D7" s="58" t="s">
        <v>136</v>
      </c>
    </row>
    <row r="8" spans="1:4" ht="30.75" customHeight="1" x14ac:dyDescent="0.25">
      <c r="A8" s="117" t="s">
        <v>137</v>
      </c>
      <c r="B8" s="117"/>
      <c r="C8" s="117"/>
      <c r="D8" s="59" t="s">
        <v>217</v>
      </c>
    </row>
    <row r="9" spans="1:4" ht="33" customHeight="1" x14ac:dyDescent="0.25">
      <c r="A9" s="117" t="s">
        <v>138</v>
      </c>
      <c r="B9" s="118"/>
      <c r="C9" s="118"/>
      <c r="D9" s="59" t="s">
        <v>218</v>
      </c>
    </row>
    <row r="10" spans="1:4" ht="20.25" customHeight="1" x14ac:dyDescent="0.25">
      <c r="A10" s="117" t="s">
        <v>139</v>
      </c>
      <c r="B10" s="117"/>
      <c r="C10" s="117"/>
      <c r="D10" s="60" t="s">
        <v>218</v>
      </c>
    </row>
    <row r="11" spans="1:4" ht="21.75" customHeight="1" x14ac:dyDescent="0.25">
      <c r="A11" s="119" t="s">
        <v>140</v>
      </c>
      <c r="B11" s="120"/>
      <c r="C11" s="120"/>
      <c r="D11" s="19"/>
    </row>
    <row r="12" spans="1:4" ht="79.5" customHeight="1" x14ac:dyDescent="0.25">
      <c r="A12" s="20" t="s">
        <v>141</v>
      </c>
      <c r="B12" s="20" t="s">
        <v>30</v>
      </c>
      <c r="C12" s="21" t="s">
        <v>142</v>
      </c>
      <c r="D12" s="22" t="s">
        <v>143</v>
      </c>
    </row>
    <row r="13" spans="1:4" ht="75" hidden="1" x14ac:dyDescent="0.25">
      <c r="A13" s="23" t="s">
        <v>114</v>
      </c>
      <c r="B13" s="24" t="s">
        <v>38</v>
      </c>
      <c r="C13" s="25" t="s">
        <v>144</v>
      </c>
      <c r="D13" s="25"/>
    </row>
    <row r="14" spans="1:4" ht="28.5" x14ac:dyDescent="0.25">
      <c r="A14" s="23" t="s">
        <v>116</v>
      </c>
      <c r="B14" s="27" t="s">
        <v>48</v>
      </c>
      <c r="C14" s="28"/>
      <c r="D14" s="26"/>
    </row>
    <row r="15" spans="1:4" ht="195" x14ac:dyDescent="0.25">
      <c r="A15" s="29" t="s">
        <v>146</v>
      </c>
      <c r="B15" s="30" t="s">
        <v>147</v>
      </c>
      <c r="C15" s="31" t="s">
        <v>148</v>
      </c>
      <c r="D15" s="31" t="s">
        <v>207</v>
      </c>
    </row>
    <row r="16" spans="1:4" ht="45" x14ac:dyDescent="0.25">
      <c r="A16" s="29" t="s">
        <v>149</v>
      </c>
      <c r="B16" s="30" t="s">
        <v>150</v>
      </c>
      <c r="C16" s="32" t="s">
        <v>151</v>
      </c>
      <c r="D16" s="32" t="s">
        <v>208</v>
      </c>
    </row>
    <row r="17" spans="1:4" ht="90" x14ac:dyDescent="0.25">
      <c r="A17" s="29" t="s">
        <v>152</v>
      </c>
      <c r="B17" s="30" t="s">
        <v>153</v>
      </c>
      <c r="C17" s="28" t="s">
        <v>154</v>
      </c>
      <c r="D17" s="28" t="s">
        <v>209</v>
      </c>
    </row>
    <row r="18" spans="1:4" ht="210" hidden="1" x14ac:dyDescent="0.25">
      <c r="A18" s="33" t="s">
        <v>118</v>
      </c>
      <c r="B18" s="34" t="s">
        <v>56</v>
      </c>
      <c r="C18" s="30" t="s">
        <v>155</v>
      </c>
      <c r="D18" s="26" t="s">
        <v>145</v>
      </c>
    </row>
    <row r="19" spans="1:4" ht="75" x14ac:dyDescent="0.25">
      <c r="A19" s="33" t="s">
        <v>120</v>
      </c>
      <c r="B19" s="27" t="s">
        <v>57</v>
      </c>
      <c r="C19" s="35" t="s">
        <v>156</v>
      </c>
      <c r="D19" s="35" t="s">
        <v>210</v>
      </c>
    </row>
    <row r="20" spans="1:4" ht="180" hidden="1" x14ac:dyDescent="0.25">
      <c r="A20" s="36" t="s">
        <v>122</v>
      </c>
      <c r="B20" s="37" t="s">
        <v>58</v>
      </c>
      <c r="C20" s="38" t="s">
        <v>157</v>
      </c>
      <c r="D20" s="26" t="s">
        <v>145</v>
      </c>
    </row>
    <row r="21" spans="1:4" ht="120" hidden="1" x14ac:dyDescent="0.25">
      <c r="A21" s="36" t="s">
        <v>158</v>
      </c>
      <c r="B21" s="34" t="s">
        <v>59</v>
      </c>
      <c r="C21" s="35" t="s">
        <v>159</v>
      </c>
      <c r="D21" s="26" t="s">
        <v>145</v>
      </c>
    </row>
    <row r="22" spans="1:4" ht="28.5" hidden="1" x14ac:dyDescent="0.25">
      <c r="A22" s="36" t="s">
        <v>160</v>
      </c>
      <c r="B22" s="39" t="s">
        <v>60</v>
      </c>
      <c r="C22" s="35"/>
      <c r="D22" s="26"/>
    </row>
    <row r="23" spans="1:4" ht="90" hidden="1" x14ac:dyDescent="0.25">
      <c r="A23" s="40" t="s">
        <v>161</v>
      </c>
      <c r="B23" s="35" t="s">
        <v>61</v>
      </c>
      <c r="C23" s="41" t="s">
        <v>162</v>
      </c>
      <c r="D23" s="26" t="s">
        <v>145</v>
      </c>
    </row>
    <row r="24" spans="1:4" ht="135" hidden="1" x14ac:dyDescent="0.25">
      <c r="A24" s="40" t="s">
        <v>163</v>
      </c>
      <c r="B24" s="35" t="s">
        <v>62</v>
      </c>
      <c r="C24" s="41" t="s">
        <v>164</v>
      </c>
      <c r="D24" s="26" t="s">
        <v>145</v>
      </c>
    </row>
    <row r="25" spans="1:4" ht="45" x14ac:dyDescent="0.25">
      <c r="A25" s="36" t="s">
        <v>165</v>
      </c>
      <c r="B25" s="42" t="s">
        <v>63</v>
      </c>
      <c r="C25" s="35" t="s">
        <v>166</v>
      </c>
      <c r="D25" s="35" t="s">
        <v>211</v>
      </c>
    </row>
    <row r="26" spans="1:4" ht="45" x14ac:dyDescent="0.25">
      <c r="A26" s="36" t="s">
        <v>167</v>
      </c>
      <c r="B26" s="42" t="s">
        <v>64</v>
      </c>
      <c r="C26" s="30" t="s">
        <v>168</v>
      </c>
      <c r="D26" s="30" t="s">
        <v>212</v>
      </c>
    </row>
    <row r="27" spans="1:4" ht="180" x14ac:dyDescent="0.25">
      <c r="A27" s="36" t="s">
        <v>169</v>
      </c>
      <c r="B27" s="43" t="s">
        <v>68</v>
      </c>
      <c r="C27" s="44" t="s">
        <v>170</v>
      </c>
      <c r="D27" s="44" t="s">
        <v>213</v>
      </c>
    </row>
    <row r="28" spans="1:4" ht="105" hidden="1" x14ac:dyDescent="0.25">
      <c r="A28" s="36" t="s">
        <v>171</v>
      </c>
      <c r="B28" s="43" t="s">
        <v>70</v>
      </c>
      <c r="C28" s="30" t="s">
        <v>172</v>
      </c>
      <c r="D28" s="26" t="s">
        <v>145</v>
      </c>
    </row>
    <row r="29" spans="1:4" ht="150" hidden="1" x14ac:dyDescent="0.25">
      <c r="A29" s="36" t="s">
        <v>173</v>
      </c>
      <c r="B29" s="27" t="s">
        <v>71</v>
      </c>
      <c r="C29" s="30" t="s">
        <v>174</v>
      </c>
      <c r="D29" s="26" t="s">
        <v>145</v>
      </c>
    </row>
    <row r="30" spans="1:4" ht="105" hidden="1" x14ac:dyDescent="0.25">
      <c r="A30" s="36">
        <v>13</v>
      </c>
      <c r="B30" s="43" t="s">
        <v>72</v>
      </c>
      <c r="C30" s="30" t="s">
        <v>175</v>
      </c>
      <c r="D30" s="26" t="s">
        <v>145</v>
      </c>
    </row>
    <row r="31" spans="1:4" ht="90" hidden="1" x14ac:dyDescent="0.25">
      <c r="A31" s="36">
        <v>14</v>
      </c>
      <c r="B31" s="27" t="s">
        <v>176</v>
      </c>
      <c r="C31" s="45" t="s">
        <v>177</v>
      </c>
      <c r="D31" s="26" t="s">
        <v>145</v>
      </c>
    </row>
    <row r="32" spans="1:4" ht="180" hidden="1" x14ac:dyDescent="0.25">
      <c r="A32" s="36">
        <v>15</v>
      </c>
      <c r="B32" s="42" t="s">
        <v>73</v>
      </c>
      <c r="C32" s="30" t="s">
        <v>178</v>
      </c>
      <c r="D32" s="26" t="s">
        <v>145</v>
      </c>
    </row>
    <row r="33" spans="1:5" ht="165" hidden="1" x14ac:dyDescent="0.25">
      <c r="A33" s="36">
        <v>16</v>
      </c>
      <c r="B33" s="46" t="s">
        <v>74</v>
      </c>
      <c r="C33" s="47" t="s">
        <v>179</v>
      </c>
      <c r="D33" s="26" t="s">
        <v>145</v>
      </c>
    </row>
    <row r="34" spans="1:5" ht="150" hidden="1" x14ac:dyDescent="0.25">
      <c r="A34" s="36">
        <v>17</v>
      </c>
      <c r="B34" s="46" t="s">
        <v>180</v>
      </c>
      <c r="C34" s="47" t="s">
        <v>181</v>
      </c>
      <c r="D34" s="26" t="s">
        <v>145</v>
      </c>
    </row>
    <row r="35" spans="1:5" ht="240" hidden="1" x14ac:dyDescent="0.25">
      <c r="A35" s="36">
        <v>18</v>
      </c>
      <c r="B35" s="43" t="s">
        <v>75</v>
      </c>
      <c r="C35" s="47" t="s">
        <v>182</v>
      </c>
      <c r="D35" s="26" t="s">
        <v>145</v>
      </c>
    </row>
    <row r="36" spans="1:5" ht="105" hidden="1" x14ac:dyDescent="0.25">
      <c r="A36" s="36">
        <v>19</v>
      </c>
      <c r="B36" s="48" t="s">
        <v>76</v>
      </c>
      <c r="C36" s="45" t="s">
        <v>183</v>
      </c>
      <c r="D36" s="26" t="s">
        <v>145</v>
      </c>
    </row>
    <row r="37" spans="1:5" ht="210" x14ac:dyDescent="0.25">
      <c r="A37" s="36">
        <v>20</v>
      </c>
      <c r="B37" s="34" t="s">
        <v>77</v>
      </c>
      <c r="C37" s="49" t="s">
        <v>184</v>
      </c>
      <c r="D37" s="49" t="s">
        <v>214</v>
      </c>
      <c r="E37" s="50"/>
    </row>
    <row r="38" spans="1:5" ht="60" customHeight="1" x14ac:dyDescent="0.25">
      <c r="A38" s="36">
        <v>21</v>
      </c>
      <c r="B38" s="43" t="s">
        <v>78</v>
      </c>
      <c r="C38" s="30" t="s">
        <v>185</v>
      </c>
      <c r="D38" s="30" t="s">
        <v>215</v>
      </c>
    </row>
    <row r="39" spans="1:5" ht="45" hidden="1" x14ac:dyDescent="0.25">
      <c r="A39" s="36">
        <v>22</v>
      </c>
      <c r="B39" s="43" t="s">
        <v>79</v>
      </c>
      <c r="C39" s="30" t="s">
        <v>186</v>
      </c>
      <c r="D39" s="26" t="s">
        <v>145</v>
      </c>
    </row>
    <row r="40" spans="1:5" ht="150" hidden="1" x14ac:dyDescent="0.25">
      <c r="A40" s="36">
        <v>23</v>
      </c>
      <c r="B40" s="51" t="s">
        <v>80</v>
      </c>
      <c r="C40" s="52" t="s">
        <v>187</v>
      </c>
      <c r="D40" s="26" t="s">
        <v>145</v>
      </c>
    </row>
    <row r="41" spans="1:5" ht="274.5" customHeight="1" x14ac:dyDescent="0.25">
      <c r="A41" s="36">
        <v>24</v>
      </c>
      <c r="B41" s="43" t="s">
        <v>81</v>
      </c>
      <c r="C41" s="47" t="s">
        <v>188</v>
      </c>
      <c r="D41" s="47" t="s">
        <v>216</v>
      </c>
    </row>
    <row r="42" spans="1:5" ht="195" hidden="1" x14ac:dyDescent="0.25">
      <c r="A42" s="36">
        <v>25</v>
      </c>
      <c r="B42" s="43" t="s">
        <v>85</v>
      </c>
      <c r="C42" s="47" t="s">
        <v>189</v>
      </c>
      <c r="D42" s="26" t="s">
        <v>145</v>
      </c>
    </row>
    <row r="43" spans="1:5" ht="75" hidden="1" x14ac:dyDescent="0.25">
      <c r="A43" s="36">
        <v>26</v>
      </c>
      <c r="B43" s="43" t="s">
        <v>90</v>
      </c>
      <c r="C43" s="47" t="s">
        <v>190</v>
      </c>
      <c r="D43" s="26" t="s">
        <v>145</v>
      </c>
    </row>
    <row r="44" spans="1:5" ht="210" hidden="1" x14ac:dyDescent="0.25">
      <c r="A44" s="36">
        <v>27</v>
      </c>
      <c r="B44" s="43" t="s">
        <v>96</v>
      </c>
      <c r="C44" s="30" t="s">
        <v>191</v>
      </c>
      <c r="D44" s="30"/>
    </row>
    <row r="45" spans="1:5" ht="409.5" hidden="1" customHeight="1" x14ac:dyDescent="0.25">
      <c r="A45" s="121">
        <v>28</v>
      </c>
      <c r="B45" s="122" t="s">
        <v>101</v>
      </c>
      <c r="C45" s="123" t="s">
        <v>192</v>
      </c>
      <c r="D45" s="111" t="s">
        <v>145</v>
      </c>
    </row>
    <row r="46" spans="1:5" hidden="1" x14ac:dyDescent="0.25">
      <c r="A46" s="121"/>
      <c r="B46" s="122"/>
      <c r="C46" s="123"/>
      <c r="D46" s="112"/>
    </row>
    <row r="47" spans="1:5" x14ac:dyDescent="0.25">
      <c r="A47" s="104" t="s">
        <v>193</v>
      </c>
      <c r="B47" s="105"/>
      <c r="C47" s="105"/>
      <c r="D47" s="53"/>
    </row>
    <row r="48" spans="1:5" ht="33" customHeight="1" x14ac:dyDescent="0.25">
      <c r="A48" s="106" t="s">
        <v>194</v>
      </c>
      <c r="B48" s="107"/>
      <c r="C48" s="108"/>
      <c r="D48" s="61" t="s">
        <v>219</v>
      </c>
    </row>
    <row r="49" spans="1:4" x14ac:dyDescent="0.25">
      <c r="A49" s="106" t="s">
        <v>195</v>
      </c>
      <c r="B49" s="108"/>
      <c r="C49" s="108"/>
      <c r="D49" s="61" t="s">
        <v>219</v>
      </c>
    </row>
    <row r="50" spans="1:4" ht="63.75" customHeight="1" x14ac:dyDescent="0.25">
      <c r="A50" s="106" t="s">
        <v>196</v>
      </c>
      <c r="B50" s="106"/>
      <c r="C50" s="106"/>
      <c r="D50" s="61" t="s">
        <v>219</v>
      </c>
    </row>
    <row r="52" spans="1:4" s="54" customFormat="1" ht="28.5" customHeight="1" x14ac:dyDescent="0.2">
      <c r="A52" s="110" t="s">
        <v>220</v>
      </c>
      <c r="B52" s="110"/>
      <c r="C52" s="62"/>
      <c r="D52" s="63" t="s">
        <v>221</v>
      </c>
    </row>
    <row r="53" spans="1:4" s="54" customFormat="1" ht="12.75" x14ac:dyDescent="0.2">
      <c r="A53" s="109" t="s">
        <v>197</v>
      </c>
      <c r="B53" s="109"/>
      <c r="C53" s="55" t="s">
        <v>198</v>
      </c>
      <c r="D53" s="56" t="s">
        <v>199</v>
      </c>
    </row>
    <row r="54" spans="1:4" s="54" customFormat="1" ht="15.75" customHeight="1" x14ac:dyDescent="0.2">
      <c r="A54" s="57"/>
      <c r="B54" s="57"/>
      <c r="C54" s="64" t="s">
        <v>200</v>
      </c>
    </row>
  </sheetData>
  <mergeCells count="18">
    <mergeCell ref="D45:D46"/>
    <mergeCell ref="A3:D3"/>
    <mergeCell ref="A5:C5"/>
    <mergeCell ref="A6:C6"/>
    <mergeCell ref="A7:C7"/>
    <mergeCell ref="A8:C8"/>
    <mergeCell ref="A9:C9"/>
    <mergeCell ref="A10:C10"/>
    <mergeCell ref="A11:C11"/>
    <mergeCell ref="A45:A46"/>
    <mergeCell ref="B45:B46"/>
    <mergeCell ref="C45:C46"/>
    <mergeCell ref="A47:C47"/>
    <mergeCell ref="A48:C48"/>
    <mergeCell ref="A49:C49"/>
    <mergeCell ref="A50:C50"/>
    <mergeCell ref="A53:B53"/>
    <mergeCell ref="A52:B52"/>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view="pageBreakPreview" zoomScaleNormal="100" zoomScaleSheetLayoutView="100" workbookViewId="0">
      <selection activeCell="M48" sqref="M48"/>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136" t="s">
        <v>103</v>
      </c>
      <c r="B2" s="137"/>
      <c r="C2" s="137"/>
      <c r="D2" s="137"/>
      <c r="E2" s="137"/>
      <c r="F2" s="137"/>
      <c r="G2" s="137"/>
      <c r="H2" s="137"/>
      <c r="I2" s="137"/>
      <c r="J2" s="137"/>
      <c r="K2" s="137"/>
    </row>
    <row r="3" spans="1:11" x14ac:dyDescent="0.25">
      <c r="A3" s="137"/>
      <c r="B3" s="137"/>
      <c r="C3" s="137"/>
      <c r="D3" s="137"/>
      <c r="E3" s="137"/>
      <c r="F3" s="137"/>
      <c r="G3" s="137"/>
      <c r="H3" s="137"/>
      <c r="I3" s="137"/>
      <c r="J3" s="137"/>
      <c r="K3" s="137"/>
    </row>
    <row r="4" spans="1:11" ht="15.95" customHeight="1" thickBot="1" x14ac:dyDescent="0.3">
      <c r="A4" s="1"/>
      <c r="B4" s="1"/>
      <c r="C4" s="1"/>
      <c r="D4" s="1"/>
      <c r="E4" s="1"/>
      <c r="F4" s="1"/>
      <c r="G4" s="1"/>
      <c r="H4" s="1"/>
      <c r="I4" s="1"/>
      <c r="J4" s="1"/>
    </row>
    <row r="5" spans="1:11" ht="48" customHeight="1" x14ac:dyDescent="0.25">
      <c r="A5" s="142" t="s">
        <v>104</v>
      </c>
      <c r="B5" s="132"/>
      <c r="C5" s="130" t="s">
        <v>105</v>
      </c>
      <c r="D5" s="131"/>
      <c r="E5" s="132"/>
      <c r="F5" s="130" t="s">
        <v>106</v>
      </c>
      <c r="G5" s="131"/>
      <c r="H5" s="132"/>
      <c r="I5" s="130" t="s">
        <v>107</v>
      </c>
      <c r="J5" s="132"/>
      <c r="K5" s="2" t="s">
        <v>108</v>
      </c>
    </row>
    <row r="6" spans="1:11" ht="48.95" customHeight="1" x14ac:dyDescent="0.25">
      <c r="A6" s="129"/>
      <c r="B6" s="128"/>
      <c r="C6" s="126"/>
      <c r="D6" s="127"/>
      <c r="E6" s="128"/>
      <c r="F6" s="126"/>
      <c r="G6" s="127"/>
      <c r="H6" s="128"/>
      <c r="I6" s="126"/>
      <c r="J6" s="128"/>
      <c r="K6" s="7"/>
    </row>
    <row r="7" spans="1:11" ht="48.95" customHeight="1" x14ac:dyDescent="0.25">
      <c r="A7" s="129"/>
      <c r="B7" s="128"/>
      <c r="C7" s="126"/>
      <c r="D7" s="127"/>
      <c r="E7" s="128"/>
      <c r="F7" s="126"/>
      <c r="G7" s="127"/>
      <c r="H7" s="128"/>
      <c r="I7" s="126"/>
      <c r="J7" s="128"/>
      <c r="K7" s="7"/>
    </row>
    <row r="8" spans="1:11" ht="48.95" customHeight="1" x14ac:dyDescent="0.25">
      <c r="A8" s="129"/>
      <c r="B8" s="128"/>
      <c r="C8" s="126"/>
      <c r="D8" s="127"/>
      <c r="E8" s="128"/>
      <c r="F8" s="126"/>
      <c r="G8" s="127"/>
      <c r="H8" s="128"/>
      <c r="I8" s="126"/>
      <c r="J8" s="128"/>
      <c r="K8" s="7"/>
    </row>
    <row r="9" spans="1:11" ht="48.95" customHeight="1" x14ac:dyDescent="0.25">
      <c r="A9" s="129"/>
      <c r="B9" s="128"/>
      <c r="C9" s="126"/>
      <c r="D9" s="127"/>
      <c r="E9" s="128"/>
      <c r="F9" s="126"/>
      <c r="G9" s="127"/>
      <c r="H9" s="128"/>
      <c r="I9" s="126"/>
      <c r="J9" s="128"/>
      <c r="K9" s="7"/>
    </row>
    <row r="10" spans="1:11" ht="48.95" customHeight="1" x14ac:dyDescent="0.25">
      <c r="A10" s="129"/>
      <c r="B10" s="128"/>
      <c r="C10" s="126"/>
      <c r="D10" s="127"/>
      <c r="E10" s="128"/>
      <c r="F10" s="126"/>
      <c r="G10" s="127"/>
      <c r="H10" s="128"/>
      <c r="I10" s="126"/>
      <c r="J10" s="128"/>
      <c r="K10" s="7"/>
    </row>
    <row r="11" spans="1:11" ht="48.95" customHeight="1" x14ac:dyDescent="0.25">
      <c r="A11" s="129"/>
      <c r="B11" s="128"/>
      <c r="C11" s="126"/>
      <c r="D11" s="127"/>
      <c r="E11" s="128"/>
      <c r="F11" s="126"/>
      <c r="G11" s="127"/>
      <c r="H11" s="128"/>
      <c r="I11" s="126"/>
      <c r="J11" s="128"/>
      <c r="K11" s="7"/>
    </row>
    <row r="12" spans="1:11" ht="48.95" customHeight="1" x14ac:dyDescent="0.25">
      <c r="A12" s="129"/>
      <c r="B12" s="128"/>
      <c r="C12" s="126"/>
      <c r="D12" s="127"/>
      <c r="E12" s="128"/>
      <c r="F12" s="126"/>
      <c r="G12" s="127"/>
      <c r="H12" s="128"/>
      <c r="I12" s="126"/>
      <c r="J12" s="128"/>
      <c r="K12" s="7"/>
    </row>
    <row r="13" spans="1:11" ht="48.95" customHeight="1" x14ac:dyDescent="0.25">
      <c r="A13" s="129"/>
      <c r="B13" s="128"/>
      <c r="C13" s="126"/>
      <c r="D13" s="127"/>
      <c r="E13" s="128"/>
      <c r="F13" s="126"/>
      <c r="G13" s="127"/>
      <c r="H13" s="128"/>
      <c r="I13" s="126"/>
      <c r="J13" s="128"/>
      <c r="K13" s="7"/>
    </row>
    <row r="14" spans="1:11" ht="48.95" customHeight="1" x14ac:dyDescent="0.25">
      <c r="A14" s="129"/>
      <c r="B14" s="128"/>
      <c r="C14" s="126"/>
      <c r="D14" s="127"/>
      <c r="E14" s="128"/>
      <c r="F14" s="126"/>
      <c r="G14" s="127"/>
      <c r="H14" s="128"/>
      <c r="I14" s="126"/>
      <c r="J14" s="128"/>
      <c r="K14" s="7"/>
    </row>
    <row r="15" spans="1:11" ht="48" customHeight="1" thickBot="1" x14ac:dyDescent="0.3">
      <c r="A15" s="146"/>
      <c r="B15" s="140"/>
      <c r="C15" s="139"/>
      <c r="D15" s="149"/>
      <c r="E15" s="140"/>
      <c r="F15" s="139"/>
      <c r="G15" s="149"/>
      <c r="H15" s="140"/>
      <c r="I15" s="139"/>
      <c r="J15" s="140"/>
      <c r="K15" s="8"/>
    </row>
    <row r="16" spans="1:11" ht="18.95" customHeight="1" x14ac:dyDescent="0.25">
      <c r="A16" s="3"/>
      <c r="B16" s="3"/>
      <c r="C16" s="3"/>
      <c r="D16" s="3"/>
      <c r="E16" s="3"/>
      <c r="F16" s="3"/>
      <c r="G16" s="3"/>
      <c r="H16" s="3"/>
      <c r="I16" s="3"/>
      <c r="J16" s="3"/>
      <c r="K16" s="4"/>
    </row>
    <row r="17" spans="1:11" ht="48.95" customHeight="1" x14ac:dyDescent="0.25">
      <c r="A17" s="155" t="s">
        <v>109</v>
      </c>
      <c r="B17" s="137"/>
      <c r="C17" s="137"/>
      <c r="D17" s="137"/>
      <c r="E17" s="137"/>
      <c r="F17" s="137"/>
      <c r="G17" s="137"/>
      <c r="H17" s="137"/>
      <c r="I17" s="137"/>
      <c r="J17" s="137"/>
      <c r="K17" s="137"/>
    </row>
    <row r="18" spans="1:11" ht="15.95" customHeight="1" thickBot="1" x14ac:dyDescent="0.3">
      <c r="A18" s="3"/>
      <c r="B18" s="3"/>
      <c r="C18" s="3"/>
      <c r="D18" s="3"/>
      <c r="E18" s="3"/>
      <c r="F18" s="3"/>
      <c r="G18" s="3"/>
      <c r="H18" s="3"/>
      <c r="I18" s="3"/>
      <c r="J18" s="3"/>
      <c r="K18" s="4"/>
    </row>
    <row r="19" spans="1:11" ht="48.95" customHeight="1" x14ac:dyDescent="0.25">
      <c r="A19" s="142" t="s">
        <v>30</v>
      </c>
      <c r="B19" s="132"/>
      <c r="C19" s="130" t="s">
        <v>105</v>
      </c>
      <c r="D19" s="131"/>
      <c r="E19" s="132"/>
      <c r="F19" s="130" t="s">
        <v>110</v>
      </c>
      <c r="G19" s="131"/>
      <c r="H19" s="132"/>
      <c r="I19" s="144" t="s">
        <v>107</v>
      </c>
      <c r="J19" s="145"/>
      <c r="K19" s="4"/>
    </row>
    <row r="20" spans="1:11" ht="48.95" customHeight="1" x14ac:dyDescent="0.25">
      <c r="A20" s="129"/>
      <c r="B20" s="128"/>
      <c r="C20" s="126"/>
      <c r="D20" s="127"/>
      <c r="E20" s="128"/>
      <c r="F20" s="126"/>
      <c r="G20" s="127"/>
      <c r="H20" s="128"/>
      <c r="I20" s="124"/>
      <c r="J20" s="125"/>
      <c r="K20" s="4"/>
    </row>
    <row r="21" spans="1:11" ht="48.95" customHeight="1" x14ac:dyDescent="0.25">
      <c r="A21" s="129"/>
      <c r="B21" s="128"/>
      <c r="C21" s="126"/>
      <c r="D21" s="127"/>
      <c r="E21" s="128"/>
      <c r="F21" s="126"/>
      <c r="G21" s="127"/>
      <c r="H21" s="128"/>
      <c r="I21" s="124"/>
      <c r="J21" s="125"/>
      <c r="K21" s="4"/>
    </row>
    <row r="22" spans="1:11" ht="48.95" customHeight="1" x14ac:dyDescent="0.25">
      <c r="A22" s="129"/>
      <c r="B22" s="128"/>
      <c r="C22" s="126"/>
      <c r="D22" s="127"/>
      <c r="E22" s="128"/>
      <c r="F22" s="126"/>
      <c r="G22" s="127"/>
      <c r="H22" s="128"/>
      <c r="I22" s="124"/>
      <c r="J22" s="125"/>
      <c r="K22" s="4"/>
    </row>
    <row r="23" spans="1:11" ht="48.95" customHeight="1" x14ac:dyDescent="0.25">
      <c r="A23" s="129"/>
      <c r="B23" s="128"/>
      <c r="C23" s="126"/>
      <c r="D23" s="127"/>
      <c r="E23" s="128"/>
      <c r="F23" s="126"/>
      <c r="G23" s="127"/>
      <c r="H23" s="128"/>
      <c r="I23" s="124"/>
      <c r="J23" s="125"/>
      <c r="K23" s="4"/>
    </row>
    <row r="24" spans="1:11" ht="48.95" customHeight="1" x14ac:dyDescent="0.25">
      <c r="A24" s="129"/>
      <c r="B24" s="128"/>
      <c r="C24" s="126"/>
      <c r="D24" s="127"/>
      <c r="E24" s="128"/>
      <c r="F24" s="126"/>
      <c r="G24" s="127"/>
      <c r="H24" s="128"/>
      <c r="I24" s="124"/>
      <c r="J24" s="125"/>
      <c r="K24" s="4"/>
    </row>
    <row r="25" spans="1:11" ht="48.95" customHeight="1" x14ac:dyDescent="0.25">
      <c r="A25" s="129"/>
      <c r="B25" s="128"/>
      <c r="C25" s="126"/>
      <c r="D25" s="127"/>
      <c r="E25" s="128"/>
      <c r="F25" s="126"/>
      <c r="G25" s="127"/>
      <c r="H25" s="128"/>
      <c r="I25" s="124"/>
      <c r="J25" s="125"/>
      <c r="K25" s="4"/>
    </row>
    <row r="26" spans="1:11" ht="48.95" customHeight="1" x14ac:dyDescent="0.25">
      <c r="A26" s="129"/>
      <c r="B26" s="128"/>
      <c r="C26" s="126"/>
      <c r="D26" s="127"/>
      <c r="E26" s="128"/>
      <c r="F26" s="126"/>
      <c r="G26" s="127"/>
      <c r="H26" s="128"/>
      <c r="I26" s="124"/>
      <c r="J26" s="125"/>
      <c r="K26" s="4"/>
    </row>
    <row r="27" spans="1:11" ht="48.95" customHeight="1" x14ac:dyDescent="0.25">
      <c r="A27" s="129"/>
      <c r="B27" s="128"/>
      <c r="C27" s="126"/>
      <c r="D27" s="127"/>
      <c r="E27" s="128"/>
      <c r="F27" s="126"/>
      <c r="G27" s="127"/>
      <c r="H27" s="128"/>
      <c r="I27" s="124"/>
      <c r="J27" s="125"/>
      <c r="K27" s="4"/>
    </row>
    <row r="28" spans="1:11" ht="48.95" customHeight="1" x14ac:dyDescent="0.25">
      <c r="A28" s="129"/>
      <c r="B28" s="128"/>
      <c r="C28" s="126"/>
      <c r="D28" s="127"/>
      <c r="E28" s="128"/>
      <c r="F28" s="126"/>
      <c r="G28" s="127"/>
      <c r="H28" s="128"/>
      <c r="I28" s="124"/>
      <c r="J28" s="125"/>
      <c r="K28" s="4"/>
    </row>
    <row r="29" spans="1:11" ht="48.95" customHeight="1" x14ac:dyDescent="0.25">
      <c r="A29" s="129"/>
      <c r="B29" s="128"/>
      <c r="C29" s="126"/>
      <c r="D29" s="127"/>
      <c r="E29" s="128"/>
      <c r="F29" s="126"/>
      <c r="G29" s="127"/>
      <c r="H29" s="128"/>
      <c r="I29" s="124"/>
      <c r="J29" s="125"/>
      <c r="K29" s="4"/>
    </row>
    <row r="31" spans="1:11" ht="33" customHeight="1" x14ac:dyDescent="0.25">
      <c r="A31" s="141"/>
      <c r="B31" s="137"/>
      <c r="C31" s="137"/>
      <c r="D31" s="137"/>
      <c r="E31" s="137"/>
      <c r="F31" s="137"/>
      <c r="G31" s="137"/>
      <c r="H31" s="137"/>
      <c r="I31" s="137"/>
      <c r="J31" s="137"/>
    </row>
    <row r="33" spans="1:10" ht="15.95" customHeight="1" x14ac:dyDescent="0.25">
      <c r="A33" s="154" t="s">
        <v>111</v>
      </c>
      <c r="B33" s="137"/>
      <c r="C33" s="137"/>
      <c r="D33" s="137"/>
      <c r="E33" s="137"/>
      <c r="F33" s="137"/>
      <c r="G33" s="137"/>
      <c r="H33" s="137"/>
      <c r="I33" s="137"/>
      <c r="J33" s="137"/>
    </row>
    <row r="34" spans="1:10" ht="15.95" customHeight="1" thickBot="1" x14ac:dyDescent="0.3"/>
    <row r="35" spans="1:10" ht="15.95" customHeight="1" x14ac:dyDescent="0.25">
      <c r="A35" s="6" t="s">
        <v>29</v>
      </c>
      <c r="B35" s="147" t="s">
        <v>112</v>
      </c>
      <c r="C35" s="131"/>
      <c r="D35" s="131"/>
      <c r="E35" s="131"/>
      <c r="F35" s="131"/>
      <c r="G35" s="132"/>
      <c r="H35" s="148" t="s">
        <v>113</v>
      </c>
      <c r="I35" s="131"/>
      <c r="J35" s="145"/>
    </row>
    <row r="36" spans="1:10" ht="48" customHeight="1" x14ac:dyDescent="0.25">
      <c r="A36" s="9" t="s">
        <v>114</v>
      </c>
      <c r="B36" s="133" t="s">
        <v>115</v>
      </c>
      <c r="C36" s="127"/>
      <c r="D36" s="127"/>
      <c r="E36" s="127"/>
      <c r="F36" s="127"/>
      <c r="G36" s="128"/>
      <c r="H36" s="135"/>
      <c r="I36" s="127"/>
      <c r="J36" s="125"/>
    </row>
    <row r="37" spans="1:10" ht="48" customHeight="1" x14ac:dyDescent="0.25">
      <c r="A37" s="9" t="s">
        <v>116</v>
      </c>
      <c r="B37" s="133" t="s">
        <v>117</v>
      </c>
      <c r="C37" s="127"/>
      <c r="D37" s="127"/>
      <c r="E37" s="127"/>
      <c r="F37" s="127"/>
      <c r="G37" s="128"/>
      <c r="H37" s="135" t="s">
        <v>232</v>
      </c>
      <c r="I37" s="127"/>
      <c r="J37" s="125"/>
    </row>
    <row r="38" spans="1:10" ht="48" customHeight="1" x14ac:dyDescent="0.25">
      <c r="A38" s="9" t="s">
        <v>118</v>
      </c>
      <c r="B38" s="133" t="s">
        <v>119</v>
      </c>
      <c r="C38" s="127"/>
      <c r="D38" s="127"/>
      <c r="E38" s="127"/>
      <c r="F38" s="127"/>
      <c r="G38" s="128"/>
      <c r="H38" s="135"/>
      <c r="I38" s="127"/>
      <c r="J38" s="125"/>
    </row>
    <row r="39" spans="1:10" ht="48" customHeight="1" x14ac:dyDescent="0.25">
      <c r="A39" s="9" t="s">
        <v>120</v>
      </c>
      <c r="B39" s="133" t="s">
        <v>121</v>
      </c>
      <c r="C39" s="127"/>
      <c r="D39" s="127"/>
      <c r="E39" s="127"/>
      <c r="F39" s="127"/>
      <c r="G39" s="128"/>
      <c r="H39" s="135"/>
      <c r="I39" s="127"/>
      <c r="J39" s="125"/>
    </row>
    <row r="40" spans="1:10" ht="48" customHeight="1" x14ac:dyDescent="0.25">
      <c r="A40" s="9" t="s">
        <v>122</v>
      </c>
      <c r="B40" s="133" t="s">
        <v>123</v>
      </c>
      <c r="C40" s="127"/>
      <c r="D40" s="127"/>
      <c r="E40" s="127"/>
      <c r="F40" s="127"/>
      <c r="G40" s="128"/>
      <c r="H40" s="135" t="s">
        <v>232</v>
      </c>
      <c r="I40" s="127"/>
      <c r="J40" s="125"/>
    </row>
    <row r="41" spans="1:10" ht="48" customHeight="1" x14ac:dyDescent="0.25">
      <c r="A41" s="10">
        <v>6</v>
      </c>
      <c r="B41" s="134" t="s">
        <v>233</v>
      </c>
      <c r="C41" s="127"/>
      <c r="D41" s="127"/>
      <c r="E41" s="127"/>
      <c r="F41" s="127"/>
      <c r="G41" s="128"/>
      <c r="H41" s="135" t="s">
        <v>218</v>
      </c>
      <c r="I41" s="127"/>
      <c r="J41" s="125"/>
    </row>
    <row r="42" spans="1:10" ht="48" customHeight="1" x14ac:dyDescent="0.25">
      <c r="A42" s="10">
        <v>7</v>
      </c>
      <c r="B42" s="134" t="s">
        <v>234</v>
      </c>
      <c r="C42" s="127"/>
      <c r="D42" s="127"/>
      <c r="E42" s="127"/>
      <c r="F42" s="127"/>
      <c r="G42" s="128"/>
      <c r="H42" s="135" t="s">
        <v>218</v>
      </c>
      <c r="I42" s="127"/>
      <c r="J42" s="125"/>
    </row>
    <row r="43" spans="1:10" ht="48" customHeight="1" x14ac:dyDescent="0.25">
      <c r="A43" s="10"/>
      <c r="B43" s="134"/>
      <c r="C43" s="127"/>
      <c r="D43" s="127"/>
      <c r="E43" s="127"/>
      <c r="F43" s="127"/>
      <c r="G43" s="128"/>
      <c r="H43" s="135"/>
      <c r="I43" s="127"/>
      <c r="J43" s="125"/>
    </row>
    <row r="44" spans="1:10" ht="48" customHeight="1" x14ac:dyDescent="0.25">
      <c r="A44" s="10"/>
      <c r="B44" s="134"/>
      <c r="C44" s="127"/>
      <c r="D44" s="127"/>
      <c r="E44" s="127"/>
      <c r="F44" s="127"/>
      <c r="G44" s="128"/>
      <c r="H44" s="135"/>
      <c r="I44" s="127"/>
      <c r="J44" s="125"/>
    </row>
    <row r="45" spans="1:10" ht="48" customHeight="1" x14ac:dyDescent="0.25">
      <c r="A45" s="10"/>
      <c r="B45" s="134"/>
      <c r="C45" s="127"/>
      <c r="D45" s="127"/>
      <c r="E45" s="127"/>
      <c r="F45" s="127"/>
      <c r="G45" s="128"/>
      <c r="H45" s="135"/>
      <c r="I45" s="127"/>
      <c r="J45" s="125"/>
    </row>
    <row r="46" spans="1:10" ht="48.95" customHeight="1" thickBot="1" x14ac:dyDescent="0.3">
      <c r="A46" s="11"/>
      <c r="B46" s="150"/>
      <c r="C46" s="149"/>
      <c r="D46" s="149"/>
      <c r="E46" s="149"/>
      <c r="F46" s="149"/>
      <c r="G46" s="140"/>
      <c r="H46" s="151"/>
      <c r="I46" s="152"/>
      <c r="J46" s="153"/>
    </row>
    <row r="48" spans="1:10" ht="102" customHeight="1" x14ac:dyDescent="0.25">
      <c r="A48" s="141" t="s">
        <v>124</v>
      </c>
      <c r="B48" s="137"/>
      <c r="C48" s="137"/>
      <c r="D48" s="137"/>
      <c r="E48" s="137"/>
      <c r="F48" s="137"/>
      <c r="G48" s="137"/>
      <c r="H48" s="137"/>
      <c r="I48" s="137"/>
      <c r="J48" s="137"/>
    </row>
    <row r="51" spans="1:10" x14ac:dyDescent="0.25">
      <c r="A51" s="138" t="s">
        <v>125</v>
      </c>
      <c r="B51" s="137"/>
      <c r="C51" s="137"/>
      <c r="D51" s="137"/>
      <c r="E51" s="143" t="s">
        <v>220</v>
      </c>
      <c r="F51" s="137"/>
      <c r="G51" s="137"/>
      <c r="H51" s="137"/>
      <c r="I51" s="137"/>
      <c r="J51" s="137"/>
    </row>
    <row r="53" spans="1:10" x14ac:dyDescent="0.25">
      <c r="A53" s="138" t="s">
        <v>126</v>
      </c>
      <c r="B53" s="137"/>
      <c r="C53" s="137"/>
      <c r="D53" s="137"/>
      <c r="E53" s="143" t="s">
        <v>221</v>
      </c>
      <c r="F53" s="137"/>
      <c r="G53" s="137"/>
      <c r="H53" s="137"/>
      <c r="I53" s="137"/>
      <c r="J53" s="137"/>
    </row>
    <row r="100" spans="1:1" ht="15.75" x14ac:dyDescent="0.25">
      <c r="A100" t="s">
        <v>127</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pageSetup scale="85" orientation="landscape" r:id="rId1"/>
  <rowBreaks count="1" manualBreakCount="1">
    <brk id="3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Pasiūlymas</vt:lpstr>
      <vt:lpstr>TS ATITIKTIS</vt:lpstr>
      <vt:lpstr>Subtiekėjai ir priedai</vt:lpstr>
      <vt:lpstr>Pasiūlymas!Print_Area</vt:lpstr>
      <vt:lpstr>'Subtiekėjai ir priedai'!Print_Area</vt:lpstr>
      <vt:lpstr>'TS ATITIKTIS'!Print_Area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2025-07-04T05:10:06Z</cp:lastPrinted>
  <dcterms:created xsi:type="dcterms:W3CDTF">2023-04-04T12:16:45Z</dcterms:created>
  <dcterms:modified xsi:type="dcterms:W3CDTF">2025-11-10T07:59:37Z</dcterms:modified>
</cp:coreProperties>
</file>