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nvstc123nvs\Desktop\"/>
    </mc:Choice>
  </mc:AlternateContent>
  <xr:revisionPtr revIDLastSave="0" documentId="13_ncr:1_{50C2AA46-EA34-45ED-8A6C-CFCCAC900757}" xr6:coauthVersionLast="47" xr6:coauthVersionMax="47" xr10:uidLastSave="{00000000-0000-0000-0000-000000000000}"/>
  <bookViews>
    <workbookView xWindow="-120" yWindow="-120" windowWidth="29040" windowHeight="15840" xr2:uid="{C7B75DAF-41AE-4539-9FEE-B7D926E557CB}"/>
  </bookViews>
  <sheets>
    <sheet name="TS" sheetId="1" r:id="rId1"/>
  </sheets>
  <definedNames>
    <definedName name="_xlnm.Print_Area" localSheetId="0">TS!$A$1:$L$66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 l="1"/>
  <c r="I11" i="1"/>
  <c r="J35" i="1"/>
</calcChain>
</file>

<file path=xl/sharedStrings.xml><?xml version="1.0" encoding="utf-8"?>
<sst xmlns="http://schemas.openxmlformats.org/spreadsheetml/2006/main" count="195" uniqueCount="129">
  <si>
    <t>Konkurso sąlygų 2 priedas</t>
  </si>
  <si>
    <t>REAGENTŲ IR PRIEMONIŲ PIRKIMAS</t>
  </si>
  <si>
    <t xml:space="preserve">TECHNINĖ SPECIFIKACIJA </t>
  </si>
  <si>
    <t xml:space="preserve">1 pirkimo objekto dalis. </t>
  </si>
  <si>
    <t>Reagentai ir priemonės imuninio atsako įvertinimui, atliekant kiekybinius SARS-CoV-2 IgG antikūnų ir atsako į stimuliaciją M. tuberculosis antigenais pagal gama interferono išskyrimą, tyrimus atliekant automatiniu analizatoriumi ELISA metodu</t>
  </si>
  <si>
    <r>
      <t xml:space="preserve">REAGENTŲ IR PRIEMONIŲ IMUNINIO ATSAKO ĮVERTINIMUI ATLIEKANT KIEKYBINIUS SARS-CoV-2 IgG ANTIKŪNŲ IR ATSAKO Į STIMULIACIJĄ M. TUBERCULIOSIS ANTIGENAIS PAGAL GAMA INTERFERONO IŠSKYRIMĄ, TYRIMUS NUOSAVYBĖS TEISE VALDOMU PILNAI AUTOMATINIU IMUNOFERMENTINIU ELISA </t>
    </r>
    <r>
      <rPr>
        <b/>
        <i/>
        <sz val="10"/>
        <color rgb="FF000000"/>
        <rFont val="Times New Roman"/>
        <family val="1"/>
        <charset val="186"/>
      </rPr>
      <t>IMMUNOMAT</t>
    </r>
    <r>
      <rPr>
        <b/>
        <sz val="10"/>
        <color rgb="FF000000"/>
        <rFont val="Times New Roman"/>
        <family val="1"/>
        <charset val="186"/>
      </rPr>
      <t xml:space="preserve"> ANALIZATORIUMI (VIRION/SERION, VOKIETIJA) ARBA KITU TIEKĖJO PANAUDOS BŪDU PASIŪLYTU LYGIAVERČIU AUTOMATINIU  ANALIZATORIUMI ELISA METODU, PIRKIMAS. PASIŪLYMĄ TEIKTI VISAI PIRKIMO DALIAI.</t>
    </r>
  </si>
  <si>
    <t>Nr.</t>
  </si>
  <si>
    <t>Tyrimų ir reagentų, eksploatacinių medžiagų pavadinimai</t>
  </si>
  <si>
    <t>Maksimalus tyrimų skaičius</t>
  </si>
  <si>
    <t>Reagentų ir eksploatacinių medžiagų kiekis (µl/ml/vnt.) maksimaliam tyrimų skaičiui</t>
  </si>
  <si>
    <t>Gamintojas, komercinis prekės pavadinimas</t>
  </si>
  <si>
    <t>1.1</t>
  </si>
  <si>
    <t>Anti-SARS-CoV-2 S IgG antikūnų kiekybinis nustatymas ELISA metodu:</t>
  </si>
  <si>
    <t>Reagentų rinkinys skirtas kokybiniam ir kiekybiniam specifinių SARS-CoV-2 IgG antikūnų prieš SARS-CoV-2 S arba S1 arba S1-RBD (receptor binding domain) baltymų antigenus nustatymui ELISA metodu.</t>
  </si>
  <si>
    <t>Rinkinio sudėtyje turi būti: standartinė 96 šulinėlių  laužoma po vieną šulinėlį plokštelė, standartai, kontrolės ir kt. reagentai reikalingi tyrimui atlikti</t>
  </si>
  <si>
    <t>Tyrimo kiekybiniam įvertinimui reikalingi ne daugiau nei 4 šulinėliai kontrolėms bei standartams.</t>
  </si>
  <si>
    <t>Tyrimo rezultatas išreiškiamas kiekybiškai U/ml ir pateikiamas perskaičiavus į BAU/ml</t>
  </si>
  <si>
    <t>Tyrimo protokolai validuoti nuosavybės teise valdomam Immunomat analizatoriui arba teikiamam panaudos teise lygiaverčiam.</t>
  </si>
  <si>
    <t>Testo jautrumas ne mažesnis nei 90 %, specifiškumas ne mažesnis nei 98 %</t>
  </si>
  <si>
    <t>Rinkinys turi būti standartizuotas pagal PSO tarptautinį standartą (pateikti tai patvirtinančius dokumentus).</t>
  </si>
  <si>
    <t>Visi rinkinio reagentai, išskyrus plovimo buferį,  paruošti naudoti.</t>
  </si>
  <si>
    <t>-</t>
  </si>
  <si>
    <t>įrašo tiekėjas</t>
  </si>
  <si>
    <t>1.1.1</t>
  </si>
  <si>
    <t>1.1.2</t>
  </si>
  <si>
    <t>1.1.3</t>
  </si>
  <si>
    <t>1.2.</t>
  </si>
  <si>
    <r>
      <t xml:space="preserve">Imuninio atsako į stimuliaciją </t>
    </r>
    <r>
      <rPr>
        <b/>
        <i/>
        <sz val="10"/>
        <color theme="1"/>
        <rFont val="Times New Roman"/>
        <family val="1"/>
        <charset val="186"/>
      </rPr>
      <t>M. tuberculosis</t>
    </r>
    <r>
      <rPr>
        <b/>
        <sz val="10"/>
        <color theme="1"/>
        <rFont val="Times New Roman"/>
        <family val="1"/>
        <charset val="186"/>
      </rPr>
      <t xml:space="preserve"> antigenais pagal gama interferono išskyrimą nustatymas ELISA metodu:</t>
    </r>
  </si>
  <si>
    <r>
      <t xml:space="preserve">Reagentų rinkiniai imuninio atsako į stimuliaciją </t>
    </r>
    <r>
      <rPr>
        <i/>
        <sz val="10"/>
        <color theme="1"/>
        <rFont val="Times New Roman"/>
        <family val="1"/>
        <charset val="186"/>
      </rPr>
      <t>M. tuberculosis</t>
    </r>
    <r>
      <rPr>
        <sz val="10"/>
        <color theme="1"/>
        <rFont val="Times New Roman"/>
        <family val="1"/>
        <charset val="186"/>
      </rPr>
      <t xml:space="preserve"> antigenais (privalomai turi įeiti ESAT-6 ir CFP-10 antigenai) pagal gama interferono išskyrimą nustatymui ELISA metodu.</t>
    </r>
  </si>
  <si>
    <t>Reagentų rinkinį turi sudaryti  ne mažiau kaip 2 plokštelės po 96 šulinėlius (192).</t>
  </si>
  <si>
    <t>Gama interferono detekcija ELISA metodu.</t>
  </si>
  <si>
    <t>Pagal planuojamą tyrimų kiekį reikalingi vakuuminių mėgintuvėlių rinkiniai, kuriuos turi sudaryti vieno asmens ištyrimui ne mažiau kaip 4 mėgintuvėliai (kontrolinis (nulinis), su  TB1 ir TB2  ir su mitogenu) kurie saugomi 4 – 25 C temperatūroje</t>
  </si>
  <si>
    <t>1.2.1</t>
  </si>
  <si>
    <t>1.2.4</t>
  </si>
  <si>
    <t>Bendra 1-os pirkimo objekto dalies pasiūlymo kaina, EUR su PVM</t>
  </si>
  <si>
    <t>REIKALAVIMAI, PANAUDOS BŪDU SIŪLOMAM, PILNAI AUTOMATINIAM IMUNOFERMENTINIAM ANALIZATORIUI ELISA METODU, 1 vnt.</t>
  </si>
  <si>
    <t>Techninis parametras</t>
  </si>
  <si>
    <t>Reikalaujami techniniai parametrai</t>
  </si>
  <si>
    <t>Siūlomų techninių parametrų atitikimas, konkreti parametro reikšmė ir atitikimo patvirtinimas</t>
  </si>
  <si>
    <t>1. Paskirtis</t>
  </si>
  <si>
    <t>Pilnai automatinis naujas ne mažiau nei 2 plokštelių analizatorius imunofermentiniams tyrimams atlikti 96 šulinėlių plokštelių formatu ELISA metodu.</t>
  </si>
  <si>
    <t>2. Automatizuotos sistemos funkcijos</t>
  </si>
  <si>
    <r>
      <t xml:space="preserve">Automatinis </t>
    </r>
    <r>
      <rPr>
        <sz val="10"/>
        <color theme="1"/>
        <rFont val="Times New Roman"/>
        <family val="1"/>
        <charset val="186"/>
      </rPr>
      <t xml:space="preserve">analizatorius, atliekantis mėginių skiedimo, pilstymo, inkubavimo, plovimo bei nuskaitymo funkcijas su siūlomais reagentų rinkiniais, siūlomu automatiniu analizatoriui . </t>
    </r>
    <r>
      <rPr>
        <sz val="10"/>
        <color rgb="FF000000"/>
        <rFont val="Times New Roman"/>
        <family val="1"/>
        <charset val="186"/>
      </rPr>
      <t xml:space="preserve"> </t>
    </r>
  </si>
  <si>
    <t>3. Validuoti tyrimo protokolai</t>
  </si>
  <si>
    <t>Kiekvienai siūlomai analitei turi būti pateikti  protokolai, apibūdinantys ir detalizuojantys tyrimo eigą automatiniu plokšteliniu ELISA metodu panaudos teise siūlomu automatiniu analizatoriumi.</t>
  </si>
  <si>
    <t>Įrašo tiekėjas</t>
  </si>
  <si>
    <t>4. Mėginių ir reagentų identifikavimas</t>
  </si>
  <si>
    <t>Analizatoriuje privalo būti integruota brūkšninių kodų nuskaitymo sistema mėginiams bei reagentams</t>
  </si>
  <si>
    <t>5. Reagentų, mėginių išpilstymo – atskiedimo sistemos trikčių stebėsena</t>
  </si>
  <si>
    <t>Sistemoje turi būti integruota pilna skysčių aspiracijos ir dozavimo stebėsena. Sistema privalo  nustatyti skysčio lygį, burbulus,  krešulius ir kt.</t>
  </si>
  <si>
    <t xml:space="preserve">6. Atliekų sistemos stebėsena </t>
  </si>
  <si>
    <t>Atliekų ir sistemos skysčio talpos su skysčio lygio atpažinimo davikliu (indo užpildymo kontrolei).</t>
  </si>
  <si>
    <t>7. Analizatoriaus komplektacija</t>
  </si>
  <si>
    <t>Analizatoriuje turi būti integruoti reikiamą tyrimui temperatūrą palaikantys inkubatoriai, plovimo stotelė ir skaitytuvas su reikiamais siūlomų tyrimų įvertinimui filtrais</t>
  </si>
  <si>
    <t xml:space="preserve">8. Kompiuterinė ir programinė įranga </t>
  </si>
  <si>
    <r>
      <t xml:space="preserve">Kompiuteris, užtikrinantis sistemos, procesų, tyrimo protokolų valdymą, duomenų apdorojimą ir saugojimą, </t>
    </r>
    <r>
      <rPr>
        <sz val="10"/>
        <color theme="1"/>
        <rFont val="Times New Roman"/>
        <family val="1"/>
        <charset val="186"/>
      </rPr>
      <t xml:space="preserve"> </t>
    </r>
  </si>
  <si>
    <t xml:space="preserve">Programinė įranga turi būti ne senesnė nei Windows 7. </t>
  </si>
  <si>
    <t>Kartu pateikiamas ir spausdintuvas</t>
  </si>
  <si>
    <t>9. Apsauga nuo elektros tiekimo sutrikimų</t>
  </si>
  <si>
    <t>Tiekėjas su prietaisu pateikia prietaiso parametrams tinkamą nenutrūkstamo elektros energijos tiekimo sistemą UPS, kuri užtikrintų užsakytų tyrimų atlikimą, esant elektros energijos tiekimo sutrikimui.</t>
  </si>
  <si>
    <t>10. Sertifikavimas</t>
  </si>
  <si>
    <t>Sistema  ir reagentai turi turėti CE-IVD arba lygiavertį ženklinimą.</t>
  </si>
  <si>
    <t>11. Paslaugos</t>
  </si>
  <si>
    <t xml:space="preserve">Prietaiso pristatymas ir išpakavimas. Sumontavimas ir instaliavimas ne ilgiau kaip per 10 d.d. instaliavimo ir veikimo patikrinimas turi būti atliktas gamintojo įgalioto serviso inžinieriaus. Baigus instaliavimo ir diegimo darbus turi būti atlikti personalo apmokymai darbui su įranga. </t>
  </si>
  <si>
    <t>12. Aptarnavimas</t>
  </si>
  <si>
    <t>Sutrikimų šalinimas t.b. pradėtas ne vėliau kaip per 12 val. po pranešimo, užbaigtas darbo vietoje ne vėliau kaip per 3d.d. Remontas oraganizuojamas ne vėliau kaip per 48 val. po gedimo identifikavimo, užbaigiamas ne vėliau kaip per 5 d.d. Jei dėl objektyvių priežasčių remontui atlikti reikia daugiau laiko – užtikrinamas pakaitinės įrangos instaliavimas, ne vėliau kaip per 5 d.d. nuo gedimo identifikavimo arba organizuojamas mėginių ištyrimas pagal abiems pusėms priimtiną sprendimą.</t>
  </si>
  <si>
    <t>KITI REIKALAVIMAI:</t>
  </si>
  <si>
    <t>1. Tiekėjas privalo įvertinti ir nurodyti (įrašyti) visas tyrimų atlikimui pagal gamintojo rekomendacijas reikalingas sudedamąsias priemones (reagentus, skiediklius, kalibratorius, kontrolines medžiagas, standartus ar kitas gamintojo nurodytas priemones), reikalingas nurodytų tyrimų atlikimui bei rezultatų pateikimui.</t>
  </si>
  <si>
    <t xml:space="preserve">2.  Tiekėjas privalo įvertinti ir nurodyti (įrašyti) visas tyrimų atlikimui su automatiniu analizatoriumi reikalingas sudedamąsias priemones   numatomam (nurodytam techninėje specifikacijoje) tyrimų skaičiui atlikti (antgalius, skiedimo plokšteles, skiediklius ar kitas gamintojo nurodytas priemones), reikalingas nurodytų tyrimų atlikimui </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</si>
  <si>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kokybės kontrolės tyrimai, pakartojimai, esant nepatikimiems rezultatams</t>
  </si>
  <si>
    <t>4.  Apskaičiuodamas kokybiškam SARS-CoV-2 S IgG antikūnų tyrimų atlikimui reikalingų reagentų, pagalbinių reagentų bei vienkartinių priemonių kiekius, tiekėjas turi įvertinti tai, kad visos priemonės naudojamos laikantis gamintojo nurodymų, o 96 tyrimų laužoma plokštelė bus sunaudojama per 4 kartus (pateikti skaičiavimus)</t>
  </si>
  <si>
    <t>5. Reagentai turi būti pritaikyti klinikiniams tyrimams, turėti CE ir IVD ženklinimus. Tiekėjas kartu su pasiūlymu privalo pateikti tai patvirtinančius dokumentus (atitikties dokumentus pagal Europos direktyvų nuostatas medicinos priemonėms CE sertifikatus arba lygiaverčius dokumentus.</t>
  </si>
  <si>
    <r>
      <t xml:space="preserve">6. Visos siūlomos prekės turi būti originalios, tinkamos darbui su panaudai siūloma įranga (pateikti gamintojo patvirtinimą). </t>
    </r>
    <r>
      <rPr>
        <sz val="10"/>
        <color theme="1"/>
        <rFont val="Times New Roman"/>
        <family val="1"/>
        <charset val="186"/>
      </rPr>
      <t>Jei siūlomi reagentai bei panaudai siūlomas automatinis analizatorius niekada nebuvo naudojamas Perkančiosios įstaigos, turi būti atliekama  tyrimų verifikacija tiekėjo sąskaita.</t>
    </r>
  </si>
  <si>
    <t>7. Reagentų galiojimo terminas ne trumpesnis kaip 6 mėnesiai nuo pristatymo dienos.</t>
  </si>
  <si>
    <r>
      <t>8.</t>
    </r>
    <r>
      <rPr>
        <sz val="10"/>
        <color theme="1"/>
        <rFont val="Times New Roman"/>
        <family val="1"/>
        <charset val="186"/>
      </rPr>
      <t xml:space="preserve"> Siūlomų reagentų rinkinių stabilumas juos atidarius ne mažesnis nei 3 mėn.</t>
    </r>
  </si>
  <si>
    <t>9.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</si>
  <si>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 xml:space="preserve">10. Tiekėjas kartu su pristatomomis prekėmis privalo pateikti programinės įrangos validavimo protokolus ar sertifikatus arba licencijavimo dokumentus anglų ir/arba lietuvių kalba. </t>
  </si>
  <si>
    <r>
      <t xml:space="preserve">11. </t>
    </r>
    <r>
      <rPr>
        <sz val="10"/>
        <color theme="1"/>
        <rFont val="Times New Roman"/>
        <family val="1"/>
        <charset val="186"/>
      </rPr>
      <t>Tiekėjas kartu su pasiūlymu privalo pateikti dokumentą, patvirtinantį</t>
    </r>
    <r>
      <rPr>
        <sz val="10"/>
        <color rgb="FF000000"/>
        <rFont val="Times New Roman"/>
        <family val="1"/>
        <charset val="186"/>
      </rPr>
      <t>, kad tiekėjas yra oficialus siūlomų prekių gamintojo atstovas arba turi rašytinį susitarimą su tokiu atstovu dėl prekybos siūlomomis prekėmis, t. y. turi prekių gamintojo suteiktas teises arba lygiavertį dokumentą</t>
    </r>
  </si>
  <si>
    <r>
      <t xml:space="preserve">12. </t>
    </r>
    <r>
      <rPr>
        <sz val="10"/>
        <color theme="1"/>
        <rFont val="Times New Roman"/>
        <family val="1"/>
        <charset val="186"/>
      </rPr>
      <t xml:space="preserve">Reagentų  imuninio atsako į stimuliaciją </t>
    </r>
    <r>
      <rPr>
        <i/>
        <sz val="10"/>
        <color theme="1"/>
        <rFont val="Times New Roman"/>
        <family val="1"/>
        <charset val="186"/>
      </rPr>
      <t>M. tuberculiosis</t>
    </r>
    <r>
      <rPr>
        <sz val="10"/>
        <color theme="1"/>
        <rFont val="Times New Roman"/>
        <family val="1"/>
        <charset val="186"/>
      </rPr>
      <t xml:space="preserve"> antigenais pagal gama interferono išskyrimą nustatymui aprašymas pateikiamas dėl vienodų sąlygų bei techninių ypatybių išlaikymo, siekiant atlikti tęstinius tyrimus.</t>
    </r>
  </si>
  <si>
    <t>Reagentų ir eksploatacinių medžiagų reikalingų vienam (1) tyrimui atlikti, kaina, Eur su PVM</t>
  </si>
  <si>
    <t>Suma, EUR su PVM</t>
  </si>
  <si>
    <t>Vadybininkas</t>
  </si>
  <si>
    <t>PVM dydis %</t>
  </si>
  <si>
    <t>PVM suma</t>
  </si>
  <si>
    <t>Gamintojas</t>
  </si>
  <si>
    <t>Prekes kodas</t>
  </si>
  <si>
    <t>MBALI</t>
  </si>
  <si>
    <t>SERION ELISA agile SARS-CoV-2 IgG</t>
  </si>
  <si>
    <t>1.1.4</t>
  </si>
  <si>
    <t>1.1.5</t>
  </si>
  <si>
    <t>Virion-Serion, SERION ELISA agile SARS-CoV-2 IgG</t>
  </si>
  <si>
    <t>VT111</t>
  </si>
  <si>
    <t>VT112</t>
  </si>
  <si>
    <t>VT124</t>
  </si>
  <si>
    <t>ESR400G</t>
  </si>
  <si>
    <t>Virion-Serion</t>
  </si>
  <si>
    <t>VT125</t>
  </si>
  <si>
    <t>SERION Clean, cleaning solution, 500 ml, 5x concentrated</t>
  </si>
  <si>
    <t>Deep Well Microtiter Plates, 1 ml</t>
  </si>
  <si>
    <t>Virion-Serion, Deep Well Microtiter Plates</t>
  </si>
  <si>
    <t>Virion-Serion, Pipetting tips, 300 ul</t>
  </si>
  <si>
    <t>Virion-Serion, Pipetting tips, 1100 ul</t>
  </si>
  <si>
    <t xml:space="preserve">Virion-Serion, SERION Clean, cleaning solution, 500 ml, 5x concentrated </t>
  </si>
  <si>
    <t>33 vnt.</t>
  </si>
  <si>
    <t>Pipetting tips, 300 ul, 2x96 vnt.</t>
  </si>
  <si>
    <t>Pipetting tips, 1100 ul, 2x96 vnt.</t>
  </si>
  <si>
    <t>2 vnt.</t>
  </si>
  <si>
    <t>1.1.6</t>
  </si>
  <si>
    <t>Bio-rad</t>
  </si>
  <si>
    <t>Referentinis tirpalas validacijai</t>
  </si>
  <si>
    <t>Bio-rad, performance evaluation kit, B89894</t>
  </si>
  <si>
    <t>B89894</t>
  </si>
  <si>
    <t>Reagentai gama interferono išskyrimo nustatymui ELISA meotdu</t>
  </si>
  <si>
    <t>1.2.2</t>
  </si>
  <si>
    <t xml:space="preserve"> 1.2.3</t>
  </si>
  <si>
    <t>Vakuuminių mėgintuvėlių rinkinys (kontrolinis (nulinis), su TB1 ir TB2 ir su mitogenu).</t>
  </si>
  <si>
    <t>9 rink.</t>
  </si>
  <si>
    <t>11 rink. (2x96)</t>
  </si>
  <si>
    <t>QIAGEN, QuantiFERON-TB Gold Plus 2 Plate Kit ELISA</t>
  </si>
  <si>
    <t>JAMZU</t>
  </si>
  <si>
    <t>QIAGEN, QFT-Plus Blood Collection Tubes (200)</t>
  </si>
  <si>
    <t>JMAZU</t>
  </si>
  <si>
    <t>QIAGEN, QuantiFERON-TB Gold Plus</t>
  </si>
  <si>
    <t>1 pak. (192 vnt.)</t>
  </si>
  <si>
    <t xml:space="preserve">1 rink.. </t>
  </si>
  <si>
    <t>45 rink..</t>
  </si>
  <si>
    <t xml:space="preserve">45 pak.(8640 vnt,) </t>
  </si>
  <si>
    <t>22 pak. (4224 vnt.)</t>
  </si>
  <si>
    <t>QIAGEN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</si>
</sst>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b/>
      <i/>
      <sz val="12"/>
      <color rgb="FF000000"/>
      <name val="Times New Roman"/>
      <family val="1"/>
      <charset val="186"/>
    </font>
    <font>
      <b/>
      <sz val="10"/>
      <color rgb="FF000000"/>
      <name val="Times New Roman"/>
      <family val="1"/>
      <charset val="186"/>
    </font>
    <font>
      <b/>
      <i/>
      <sz val="10"/>
      <color rgb="FF000000"/>
      <name val="Times New Roman"/>
      <family val="1"/>
      <charset val="186"/>
    </font>
    <font>
      <sz val="10"/>
      <color rgb="FF000000"/>
      <name val="Times New Roman"/>
      <family val="1"/>
      <charset val="186"/>
    </font>
    <font>
      <i/>
      <sz val="10"/>
      <color rgb="FF000000"/>
      <name val="Times New Roman"/>
      <family val="1"/>
      <charset val="186"/>
    </font>
    <font>
      <b/>
      <sz val="10"/>
      <color theme="1"/>
      <name val="Times New Roman"/>
      <family val="1"/>
      <charset val="186"/>
    </font>
    <font>
      <i/>
      <sz val="10"/>
      <color theme="1"/>
      <name val="Times New Roman"/>
      <family val="1"/>
      <charset val="186"/>
    </font>
    <font>
      <sz val="10"/>
      <color theme="1"/>
      <name val="Times New Roman"/>
      <family val="1"/>
      <charset val="186"/>
    </font>
    <font>
      <b/>
      <i/>
      <sz val="10"/>
      <color theme="1"/>
      <name val="Times New Roman"/>
      <family val="1"/>
      <charset val="186"/>
    </font>
    <font>
      <b/>
      <sz val="10"/>
      <color rgb="FF000000"/>
      <name val="Times New Roman"/>
      <family val="1"/>
    </font>
    <font>
      <i/>
      <sz val="10"/>
      <name val="Times New Roman"/>
      <family val="1"/>
      <charset val="186"/>
    </font>
    <font>
      <b/>
      <sz val="10"/>
      <name val="Times New Roman"/>
      <family val="1"/>
    </font>
    <font>
      <i/>
      <sz val="10"/>
      <name val="Times New Roman"/>
      <family val="1"/>
    </font>
    <font>
      <sz val="10"/>
      <name val="Times New Roman"/>
      <family val="1"/>
    </font>
    <font>
      <b/>
      <sz val="10"/>
      <name val="Times New Roman"/>
      <family val="1"/>
      <charset val="186"/>
    </font>
    <font>
      <sz val="10"/>
      <name val="Times New Roman"/>
      <family val="1"/>
      <charset val="186"/>
    </font>
  </fonts>
  <fills count="5">
    <fill>
      <patternFill patternType="none"/>
    </fill>
    <fill>
      <patternFill patternType="gray125"/>
    </fill>
    <fill>
      <patternFill patternType="solid">
        <fgColor rgb="FFD9E2F3"/>
        <bgColor indexed="64"/>
      </patternFill>
    </fill>
    <fill>
      <patternFill patternType="solid">
        <fgColor rgb="FFD5DCE4"/>
        <bgColor indexed="64"/>
      </patternFill>
    </fill>
    <fill>
      <patternFill patternType="solid">
        <fgColor rgb="FFE2EFD9"/>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1">
    <xf numFmtId="0" fontId="0" fillId="0" borderId="0" xfId="0"/>
    <xf numFmtId="0" fontId="1" fillId="0" borderId="0" xfId="0" applyFont="1" applyAlignment="1">
      <alignment horizontal="right" vertical="center"/>
    </xf>
    <xf numFmtId="0" fontId="2" fillId="0" borderId="0" xfId="0" applyFont="1" applyAlignment="1">
      <alignment horizontal="center" vertical="center"/>
    </xf>
    <xf numFmtId="0" fontId="5" fillId="3" borderId="10"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wrapText="1"/>
    </xf>
    <xf numFmtId="0" fontId="5" fillId="0" borderId="8" xfId="0" applyFont="1" applyBorder="1" applyAlignment="1">
      <alignment horizontal="center" vertical="center"/>
    </xf>
    <xf numFmtId="0" fontId="5" fillId="3" borderId="12" xfId="0" applyFont="1" applyFill="1" applyBorder="1" applyAlignment="1">
      <alignment vertical="center" wrapText="1"/>
    </xf>
    <xf numFmtId="0" fontId="5" fillId="3" borderId="1" xfId="0" applyFont="1" applyFill="1" applyBorder="1" applyAlignment="1">
      <alignment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6" xfId="0" applyBorder="1"/>
    <xf numFmtId="0" fontId="5" fillId="0" borderId="8" xfId="0" applyFont="1" applyBorder="1" applyAlignment="1">
      <alignment horizontal="center" vertical="center"/>
    </xf>
    <xf numFmtId="0" fontId="0" fillId="0" borderId="16" xfId="0"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3" fillId="0" borderId="8" xfId="0" applyFont="1" applyBorder="1" applyAlignment="1">
      <alignment horizontal="center" vertical="center"/>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13"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0" borderId="15" xfId="0" applyFont="1" applyFill="1" applyBorder="1" applyAlignment="1">
      <alignment horizontal="justify" vertical="center" wrapText="1"/>
    </xf>
    <xf numFmtId="0" fontId="7" fillId="0" borderId="13" xfId="0" applyFont="1" applyBorder="1" applyAlignment="1">
      <alignment horizontal="justify" vertical="center" wrapText="1"/>
    </xf>
    <xf numFmtId="0" fontId="7" fillId="0" borderId="15" xfId="0" applyFont="1" applyBorder="1" applyAlignment="1">
      <alignment horizontal="justify"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7" xfId="0" applyFont="1" applyBorder="1" applyAlignment="1">
      <alignment horizontal="justify"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13" xfId="0" applyFont="1" applyBorder="1" applyAlignment="1">
      <alignment horizontal="justify" vertical="center" wrapText="1"/>
    </xf>
    <xf numFmtId="0" fontId="11" fillId="0" borderId="15" xfId="0" applyFont="1" applyBorder="1" applyAlignment="1">
      <alignment horizontal="justify" vertical="center" wrapText="1"/>
    </xf>
    <xf numFmtId="0" fontId="17" fillId="0" borderId="13" xfId="0" applyFont="1" applyFill="1" applyBorder="1" applyAlignment="1">
      <alignment horizontal="justify" vertical="center" wrapText="1"/>
    </xf>
    <xf numFmtId="0" fontId="17" fillId="0" borderId="14"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13"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5" fillId="4" borderId="13" xfId="0" applyFont="1" applyFill="1" applyBorder="1" applyAlignment="1">
      <alignment vertical="center"/>
    </xf>
    <xf numFmtId="0" fontId="5" fillId="4" borderId="14" xfId="0" applyFont="1" applyFill="1" applyBorder="1" applyAlignment="1">
      <alignment vertical="center"/>
    </xf>
    <xf numFmtId="0" fontId="5" fillId="4" borderId="15" xfId="0" applyFont="1" applyFill="1" applyBorder="1" applyAlignment="1">
      <alignment vertical="center"/>
    </xf>
    <xf numFmtId="0" fontId="5" fillId="4" borderId="13"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15" xfId="0" applyFont="1" applyFill="1" applyBorder="1" applyAlignment="1">
      <alignment horizontal="justify"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11" fillId="0" borderId="13" xfId="0" applyFont="1" applyBorder="1" applyAlignment="1">
      <alignment horizontal="justify" vertical="center"/>
    </xf>
    <xf numFmtId="0" fontId="11" fillId="0" borderId="15" xfId="0" applyFont="1" applyBorder="1" applyAlignment="1">
      <alignment horizontal="justify"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2" fontId="14" fillId="0" borderId="2"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9" fillId="0" borderId="2" xfId="0" applyFont="1" applyBorder="1" applyAlignment="1">
      <alignment horizontal="justify" vertical="center"/>
    </xf>
    <xf numFmtId="0" fontId="9" fillId="0" borderId="4" xfId="0" applyFont="1" applyBorder="1" applyAlignment="1">
      <alignment horizontal="justify" vertical="center"/>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2" fontId="14" fillId="0" borderId="4" xfId="0" applyNumberFormat="1" applyFont="1" applyBorder="1" applyAlignment="1">
      <alignment horizontal="center" vertical="center" wrapText="1"/>
    </xf>
    <xf numFmtId="2" fontId="14" fillId="0" borderId="9" xfId="0" applyNumberFormat="1" applyFont="1" applyBorder="1" applyAlignment="1">
      <alignment horizontal="center" vertical="center" wrapText="1"/>
    </xf>
    <xf numFmtId="2" fontId="14" fillId="0" borderId="10" xfId="0"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10" fillId="0" borderId="9" xfId="0" applyFont="1" applyFill="1" applyBorder="1" applyAlignment="1">
      <alignment horizontal="justify" vertical="center"/>
    </xf>
    <xf numFmtId="0" fontId="10" fillId="0" borderId="10" xfId="0" applyFont="1" applyFill="1" applyBorder="1" applyAlignment="1">
      <alignment horizontal="justify" vertical="center"/>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10" fillId="0" borderId="5"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2" fontId="14" fillId="0" borderId="12" xfId="0" applyNumberFormat="1" applyFont="1" applyBorder="1" applyAlignment="1">
      <alignment horizontal="center" vertical="center" wrapText="1"/>
    </xf>
    <xf numFmtId="2" fontId="14" fillId="0" borderId="11" xfId="0" applyNumberFormat="1" applyFont="1" applyBorder="1" applyAlignment="1">
      <alignment horizontal="center" vertical="center" wrapText="1"/>
    </xf>
    <xf numFmtId="2" fontId="14" fillId="0" borderId="8"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9034-CB7F-4F8E-AE0B-9F33935B4879}">
  <dimension ref="B2:Q65"/>
  <sheetViews>
    <sheetView tabSelected="1" view="pageBreakPreview" topLeftCell="A9" zoomScaleNormal="100" zoomScaleSheetLayoutView="100" workbookViewId="0">
      <selection activeCell="A37" sqref="A37"/>
    </sheetView>
  </sheetViews>
  <sheetFormatPr defaultRowHeight="15" x14ac:dyDescent="0.25"/>
  <cols>
    <col min="4" max="4" width="33.140625" customWidth="1"/>
    <col min="7" max="7" width="19.28515625" customWidth="1"/>
    <col min="8" max="8" width="19.42578125" customWidth="1"/>
    <col min="13" max="13" width="17" hidden="1" customWidth="1"/>
    <col min="14" max="14" width="15.140625" hidden="1" customWidth="1"/>
    <col min="15" max="15" width="14" hidden="1" customWidth="1"/>
    <col min="16" max="16" width="15.28515625" hidden="1" customWidth="1"/>
    <col min="17" max="17" width="14.7109375" hidden="1" customWidth="1"/>
    <col min="18" max="18" width="0" hidden="1" customWidth="1"/>
  </cols>
  <sheetData>
    <row r="2" spans="2:17" ht="15.75" x14ac:dyDescent="0.25">
      <c r="B2" s="1"/>
      <c r="D2" s="1" t="s">
        <v>0</v>
      </c>
    </row>
    <row r="3" spans="2:17" ht="15.75" x14ac:dyDescent="0.25">
      <c r="B3" s="2"/>
      <c r="G3" s="2" t="s">
        <v>1</v>
      </c>
    </row>
    <row r="4" spans="2:17" ht="16.5" thickBot="1" x14ac:dyDescent="0.3">
      <c r="B4" s="2"/>
      <c r="E4" s="2" t="s">
        <v>2</v>
      </c>
    </row>
    <row r="5" spans="2:17" ht="15.75" customHeight="1" x14ac:dyDescent="0.25">
      <c r="B5" s="138" t="s">
        <v>3</v>
      </c>
      <c r="C5" s="139"/>
      <c r="D5" s="139"/>
      <c r="E5" s="139"/>
      <c r="F5" s="139"/>
      <c r="G5" s="139"/>
      <c r="H5" s="139"/>
      <c r="I5" s="139"/>
      <c r="J5" s="139"/>
      <c r="K5" s="139"/>
      <c r="L5" s="140"/>
    </row>
    <row r="6" spans="2:17" ht="47.25" customHeight="1" thickBot="1" x14ac:dyDescent="0.3">
      <c r="B6" s="141" t="s">
        <v>4</v>
      </c>
      <c r="C6" s="142"/>
      <c r="D6" s="142"/>
      <c r="E6" s="142"/>
      <c r="F6" s="142"/>
      <c r="G6" s="142"/>
      <c r="H6" s="142"/>
      <c r="I6" s="142"/>
      <c r="J6" s="142"/>
      <c r="K6" s="142"/>
      <c r="L6" s="143"/>
    </row>
    <row r="7" spans="2:17" ht="48.75" customHeight="1" x14ac:dyDescent="0.25">
      <c r="B7" s="144" t="s">
        <v>5</v>
      </c>
      <c r="C7" s="145"/>
      <c r="D7" s="145"/>
      <c r="E7" s="145"/>
      <c r="F7" s="145"/>
      <c r="G7" s="145"/>
      <c r="H7" s="145"/>
      <c r="I7" s="145"/>
      <c r="J7" s="145"/>
      <c r="K7" s="145"/>
      <c r="L7" s="146"/>
    </row>
    <row r="8" spans="2:17" ht="15.75" thickBot="1" x14ac:dyDescent="0.3">
      <c r="B8" s="147"/>
      <c r="C8" s="148"/>
      <c r="D8" s="148"/>
      <c r="E8" s="148"/>
      <c r="F8" s="148"/>
      <c r="G8" s="148"/>
      <c r="H8" s="148"/>
      <c r="I8" s="148"/>
      <c r="J8" s="148"/>
      <c r="K8" s="148"/>
      <c r="L8" s="149"/>
    </row>
    <row r="9" spans="2:17" ht="88.5" customHeight="1" thickBot="1" x14ac:dyDescent="0.3">
      <c r="B9" s="8" t="s">
        <v>6</v>
      </c>
      <c r="C9" s="56" t="s">
        <v>7</v>
      </c>
      <c r="D9" s="57"/>
      <c r="E9" s="56" t="s">
        <v>8</v>
      </c>
      <c r="F9" s="57"/>
      <c r="G9" s="7" t="s">
        <v>9</v>
      </c>
      <c r="H9" s="3" t="s">
        <v>79</v>
      </c>
      <c r="I9" s="56" t="s">
        <v>80</v>
      </c>
      <c r="J9" s="57"/>
      <c r="K9" s="56" t="s">
        <v>10</v>
      </c>
      <c r="L9" s="57"/>
      <c r="M9" s="9" t="s">
        <v>81</v>
      </c>
      <c r="N9" s="10" t="s">
        <v>82</v>
      </c>
      <c r="O9" s="10" t="s">
        <v>83</v>
      </c>
      <c r="P9" s="10" t="s">
        <v>84</v>
      </c>
      <c r="Q9" s="10" t="s">
        <v>85</v>
      </c>
    </row>
    <row r="10" spans="2:17" ht="15.75" thickBot="1" x14ac:dyDescent="0.3">
      <c r="B10" s="4"/>
      <c r="C10" s="129"/>
      <c r="D10" s="130"/>
      <c r="E10" s="130"/>
      <c r="F10" s="130"/>
      <c r="G10" s="130"/>
      <c r="H10" s="130"/>
      <c r="I10" s="130"/>
      <c r="J10" s="130"/>
      <c r="K10" s="130"/>
      <c r="L10" s="130"/>
      <c r="M10" s="11"/>
      <c r="N10" s="11"/>
      <c r="O10" s="11"/>
      <c r="P10" s="11"/>
      <c r="Q10" s="11"/>
    </row>
    <row r="11" spans="2:17" ht="42.75" customHeight="1" x14ac:dyDescent="0.25">
      <c r="B11" s="96" t="s">
        <v>11</v>
      </c>
      <c r="C11" s="99" t="s">
        <v>12</v>
      </c>
      <c r="D11" s="100"/>
      <c r="E11" s="152">
        <v>3000</v>
      </c>
      <c r="F11" s="153"/>
      <c r="G11" s="109" t="s">
        <v>21</v>
      </c>
      <c r="H11" s="158">
        <v>6.2</v>
      </c>
      <c r="I11" s="82">
        <f>H11*E11</f>
        <v>18600</v>
      </c>
      <c r="J11" s="120"/>
      <c r="K11" s="21" t="s">
        <v>90</v>
      </c>
      <c r="L11" s="22"/>
      <c r="M11" s="135" t="s">
        <v>86</v>
      </c>
      <c r="N11" s="135">
        <v>0</v>
      </c>
      <c r="O11" s="11"/>
      <c r="P11" s="11"/>
      <c r="Q11" s="11"/>
    </row>
    <row r="12" spans="2:17" ht="81.75" customHeight="1" x14ac:dyDescent="0.25">
      <c r="B12" s="97"/>
      <c r="C12" s="131" t="s">
        <v>13</v>
      </c>
      <c r="D12" s="132"/>
      <c r="E12" s="154"/>
      <c r="F12" s="155"/>
      <c r="G12" s="110"/>
      <c r="H12" s="159"/>
      <c r="I12" s="121"/>
      <c r="J12" s="122"/>
      <c r="K12" s="125"/>
      <c r="L12" s="126"/>
      <c r="M12" s="136"/>
      <c r="N12" s="136"/>
      <c r="O12" s="11"/>
      <c r="P12" s="11"/>
      <c r="Q12" s="11"/>
    </row>
    <row r="13" spans="2:17" ht="56.25" customHeight="1" x14ac:dyDescent="0.25">
      <c r="B13" s="97"/>
      <c r="C13" s="131" t="s">
        <v>14</v>
      </c>
      <c r="D13" s="132"/>
      <c r="E13" s="154"/>
      <c r="F13" s="155"/>
      <c r="G13" s="110"/>
      <c r="H13" s="159"/>
      <c r="I13" s="121"/>
      <c r="J13" s="122"/>
      <c r="K13" s="125"/>
      <c r="L13" s="126"/>
      <c r="M13" s="136"/>
      <c r="N13" s="136"/>
      <c r="O13" s="11"/>
      <c r="P13" s="11"/>
      <c r="Q13" s="11"/>
    </row>
    <row r="14" spans="2:17" ht="46.5" customHeight="1" x14ac:dyDescent="0.25">
      <c r="B14" s="97"/>
      <c r="C14" s="133" t="s">
        <v>15</v>
      </c>
      <c r="D14" s="134"/>
      <c r="E14" s="154"/>
      <c r="F14" s="155"/>
      <c r="G14" s="110"/>
      <c r="H14" s="159"/>
      <c r="I14" s="121"/>
      <c r="J14" s="122"/>
      <c r="K14" s="125"/>
      <c r="L14" s="126"/>
      <c r="M14" s="136"/>
      <c r="N14" s="136"/>
      <c r="O14" s="11"/>
      <c r="P14" s="11"/>
      <c r="Q14" s="11"/>
    </row>
    <row r="15" spans="2:17" ht="51" customHeight="1" x14ac:dyDescent="0.25">
      <c r="B15" s="97"/>
      <c r="C15" s="133" t="s">
        <v>16</v>
      </c>
      <c r="D15" s="134"/>
      <c r="E15" s="154"/>
      <c r="F15" s="155"/>
      <c r="G15" s="110"/>
      <c r="H15" s="159"/>
      <c r="I15" s="121"/>
      <c r="J15" s="122"/>
      <c r="K15" s="125"/>
      <c r="L15" s="126"/>
      <c r="M15" s="136"/>
      <c r="N15" s="136"/>
      <c r="O15" s="11"/>
      <c r="P15" s="11"/>
      <c r="Q15" s="11"/>
    </row>
    <row r="16" spans="2:17" ht="56.25" customHeight="1" x14ac:dyDescent="0.25">
      <c r="B16" s="97"/>
      <c r="C16" s="133" t="s">
        <v>17</v>
      </c>
      <c r="D16" s="134"/>
      <c r="E16" s="154"/>
      <c r="F16" s="155"/>
      <c r="G16" s="110"/>
      <c r="H16" s="159"/>
      <c r="I16" s="121"/>
      <c r="J16" s="122"/>
      <c r="K16" s="125"/>
      <c r="L16" s="126"/>
      <c r="M16" s="136"/>
      <c r="N16" s="136"/>
      <c r="O16" s="11"/>
      <c r="P16" s="11"/>
      <c r="Q16" s="11"/>
    </row>
    <row r="17" spans="2:17" ht="38.25" customHeight="1" x14ac:dyDescent="0.25">
      <c r="B17" s="97"/>
      <c r="C17" s="133" t="s">
        <v>18</v>
      </c>
      <c r="D17" s="134"/>
      <c r="E17" s="154"/>
      <c r="F17" s="155"/>
      <c r="G17" s="110"/>
      <c r="H17" s="159"/>
      <c r="I17" s="121"/>
      <c r="J17" s="122"/>
      <c r="K17" s="125"/>
      <c r="L17" s="126"/>
      <c r="M17" s="136"/>
      <c r="N17" s="136"/>
      <c r="O17" s="11"/>
      <c r="P17" s="11"/>
      <c r="Q17" s="11"/>
    </row>
    <row r="18" spans="2:17" ht="61.5" customHeight="1" x14ac:dyDescent="0.25">
      <c r="B18" s="97"/>
      <c r="C18" s="133" t="s">
        <v>19</v>
      </c>
      <c r="D18" s="134"/>
      <c r="E18" s="154"/>
      <c r="F18" s="155"/>
      <c r="G18" s="110"/>
      <c r="H18" s="159"/>
      <c r="I18" s="121"/>
      <c r="J18" s="122"/>
      <c r="K18" s="125"/>
      <c r="L18" s="126"/>
      <c r="M18" s="136"/>
      <c r="N18" s="136"/>
      <c r="O18" s="11"/>
      <c r="P18" s="11"/>
      <c r="Q18" s="11"/>
    </row>
    <row r="19" spans="2:17" ht="51" customHeight="1" thickBot="1" x14ac:dyDescent="0.3">
      <c r="B19" s="98"/>
      <c r="C19" s="150" t="s">
        <v>20</v>
      </c>
      <c r="D19" s="151"/>
      <c r="E19" s="156"/>
      <c r="F19" s="157"/>
      <c r="G19" s="111"/>
      <c r="H19" s="160"/>
      <c r="I19" s="123"/>
      <c r="J19" s="124"/>
      <c r="K19" s="84"/>
      <c r="L19" s="127"/>
      <c r="M19" s="137"/>
      <c r="N19" s="137"/>
      <c r="O19" s="11"/>
      <c r="P19" s="11"/>
      <c r="Q19" s="11"/>
    </row>
    <row r="20" spans="2:17" ht="97.5" customHeight="1" thickBot="1" x14ac:dyDescent="0.3">
      <c r="B20" s="14" t="s">
        <v>23</v>
      </c>
      <c r="C20" s="58" t="s">
        <v>87</v>
      </c>
      <c r="D20" s="59"/>
      <c r="E20" s="58" t="s">
        <v>21</v>
      </c>
      <c r="F20" s="59"/>
      <c r="G20" s="17" t="s">
        <v>125</v>
      </c>
      <c r="H20" s="15" t="s">
        <v>21</v>
      </c>
      <c r="I20" s="58" t="s">
        <v>21</v>
      </c>
      <c r="J20" s="59"/>
      <c r="K20" s="21" t="s">
        <v>90</v>
      </c>
      <c r="L20" s="22"/>
      <c r="M20" s="13" t="s">
        <v>86</v>
      </c>
      <c r="N20" s="13"/>
      <c r="O20" s="13"/>
      <c r="P20" s="13" t="s">
        <v>95</v>
      </c>
      <c r="Q20" s="13" t="s">
        <v>94</v>
      </c>
    </row>
    <row r="21" spans="2:17" ht="63" customHeight="1" thickBot="1" x14ac:dyDescent="0.3">
      <c r="B21" s="4" t="s">
        <v>24</v>
      </c>
      <c r="C21" s="87" t="s">
        <v>98</v>
      </c>
      <c r="D21" s="88"/>
      <c r="E21" s="87" t="s">
        <v>21</v>
      </c>
      <c r="F21" s="88"/>
      <c r="G21" s="17" t="s">
        <v>103</v>
      </c>
      <c r="H21" s="15" t="s">
        <v>21</v>
      </c>
      <c r="I21" s="58" t="s">
        <v>21</v>
      </c>
      <c r="J21" s="59"/>
      <c r="K21" s="21" t="s">
        <v>99</v>
      </c>
      <c r="L21" s="22"/>
      <c r="M21" s="13" t="s">
        <v>86</v>
      </c>
      <c r="N21" s="13"/>
      <c r="O21" s="11"/>
      <c r="P21" s="13" t="s">
        <v>95</v>
      </c>
      <c r="Q21" s="13" t="s">
        <v>93</v>
      </c>
    </row>
    <row r="22" spans="2:17" ht="65.25" customHeight="1" thickBot="1" x14ac:dyDescent="0.3">
      <c r="B22" s="4" t="s">
        <v>25</v>
      </c>
      <c r="C22" s="87" t="s">
        <v>104</v>
      </c>
      <c r="D22" s="88"/>
      <c r="E22" s="87" t="s">
        <v>21</v>
      </c>
      <c r="F22" s="88"/>
      <c r="G22" s="17" t="s">
        <v>126</v>
      </c>
      <c r="H22" s="15" t="s">
        <v>21</v>
      </c>
      <c r="I22" s="58" t="s">
        <v>21</v>
      </c>
      <c r="J22" s="59"/>
      <c r="K22" s="21" t="s">
        <v>100</v>
      </c>
      <c r="L22" s="22"/>
      <c r="M22" s="13" t="s">
        <v>86</v>
      </c>
      <c r="N22" s="13"/>
      <c r="O22" s="11"/>
      <c r="P22" s="13" t="s">
        <v>95</v>
      </c>
      <c r="Q22" s="13" t="s">
        <v>91</v>
      </c>
    </row>
    <row r="23" spans="2:17" ht="59.25" customHeight="1" thickBot="1" x14ac:dyDescent="0.3">
      <c r="B23" s="4" t="s">
        <v>88</v>
      </c>
      <c r="C23" s="87" t="s">
        <v>105</v>
      </c>
      <c r="D23" s="88"/>
      <c r="E23" s="87" t="s">
        <v>21</v>
      </c>
      <c r="F23" s="88"/>
      <c r="G23" s="17" t="s">
        <v>127</v>
      </c>
      <c r="H23" s="15" t="s">
        <v>21</v>
      </c>
      <c r="I23" s="58" t="s">
        <v>21</v>
      </c>
      <c r="J23" s="59"/>
      <c r="K23" s="21" t="s">
        <v>101</v>
      </c>
      <c r="L23" s="22"/>
      <c r="M23" s="13" t="s">
        <v>86</v>
      </c>
      <c r="N23" s="13"/>
      <c r="O23" s="11"/>
      <c r="P23" s="13" t="s">
        <v>95</v>
      </c>
      <c r="Q23" s="13" t="s">
        <v>92</v>
      </c>
    </row>
    <row r="24" spans="2:17" ht="59.25" customHeight="1" thickBot="1" x14ac:dyDescent="0.3">
      <c r="B24" s="4" t="s">
        <v>89</v>
      </c>
      <c r="C24" s="87" t="s">
        <v>109</v>
      </c>
      <c r="D24" s="88"/>
      <c r="E24" s="87" t="s">
        <v>21</v>
      </c>
      <c r="F24" s="88"/>
      <c r="G24" s="18" t="s">
        <v>124</v>
      </c>
      <c r="H24" s="5" t="s">
        <v>21</v>
      </c>
      <c r="I24" s="87" t="s">
        <v>21</v>
      </c>
      <c r="J24" s="88"/>
      <c r="K24" s="118" t="s">
        <v>110</v>
      </c>
      <c r="L24" s="128"/>
      <c r="M24" s="13" t="s">
        <v>86</v>
      </c>
      <c r="N24" s="13"/>
      <c r="O24" s="11"/>
      <c r="P24" s="13" t="s">
        <v>108</v>
      </c>
      <c r="Q24" s="13" t="s">
        <v>111</v>
      </c>
    </row>
    <row r="25" spans="2:17" ht="83.25" customHeight="1" thickBot="1" x14ac:dyDescent="0.3">
      <c r="B25" s="4" t="s">
        <v>107</v>
      </c>
      <c r="C25" s="87" t="s">
        <v>97</v>
      </c>
      <c r="D25" s="88"/>
      <c r="E25" s="87" t="s">
        <v>21</v>
      </c>
      <c r="F25" s="88"/>
      <c r="G25" s="18" t="s">
        <v>106</v>
      </c>
      <c r="H25" s="5" t="s">
        <v>21</v>
      </c>
      <c r="I25" s="87" t="s">
        <v>21</v>
      </c>
      <c r="J25" s="88"/>
      <c r="K25" s="118" t="s">
        <v>102</v>
      </c>
      <c r="L25" s="119"/>
      <c r="M25" s="13" t="s">
        <v>86</v>
      </c>
      <c r="N25" s="13"/>
      <c r="O25" s="11"/>
      <c r="P25" s="13" t="s">
        <v>95</v>
      </c>
      <c r="Q25" s="13" t="s">
        <v>96</v>
      </c>
    </row>
    <row r="26" spans="2:17" ht="61.5" customHeight="1" x14ac:dyDescent="0.25">
      <c r="B26" s="96" t="s">
        <v>26</v>
      </c>
      <c r="C26" s="99" t="s">
        <v>27</v>
      </c>
      <c r="D26" s="100"/>
      <c r="E26" s="103">
        <v>450</v>
      </c>
      <c r="F26" s="104"/>
      <c r="G26" s="109" t="s">
        <v>21</v>
      </c>
      <c r="H26" s="112">
        <v>22.73</v>
      </c>
      <c r="I26" s="82">
        <f>E26*H26</f>
        <v>10228.5</v>
      </c>
      <c r="J26" s="120"/>
      <c r="K26" s="21" t="s">
        <v>122</v>
      </c>
      <c r="L26" s="22"/>
      <c r="M26" s="135" t="s">
        <v>121</v>
      </c>
      <c r="N26" s="135">
        <v>5</v>
      </c>
      <c r="O26" s="11"/>
      <c r="P26" s="11"/>
      <c r="Q26" s="11"/>
    </row>
    <row r="27" spans="2:17" ht="69.75" customHeight="1" x14ac:dyDescent="0.25">
      <c r="B27" s="97"/>
      <c r="C27" s="101" t="s">
        <v>28</v>
      </c>
      <c r="D27" s="102"/>
      <c r="E27" s="105"/>
      <c r="F27" s="106"/>
      <c r="G27" s="110"/>
      <c r="H27" s="113"/>
      <c r="I27" s="121"/>
      <c r="J27" s="122"/>
      <c r="K27" s="125"/>
      <c r="L27" s="126"/>
      <c r="M27" s="136"/>
      <c r="N27" s="136"/>
      <c r="O27" s="11"/>
      <c r="P27" s="11"/>
      <c r="Q27" s="11"/>
    </row>
    <row r="28" spans="2:17" ht="42.75" customHeight="1" x14ac:dyDescent="0.25">
      <c r="B28" s="97"/>
      <c r="C28" s="101" t="s">
        <v>29</v>
      </c>
      <c r="D28" s="102"/>
      <c r="E28" s="105"/>
      <c r="F28" s="106"/>
      <c r="G28" s="110"/>
      <c r="H28" s="113"/>
      <c r="I28" s="121"/>
      <c r="J28" s="122"/>
      <c r="K28" s="125"/>
      <c r="L28" s="126"/>
      <c r="M28" s="136"/>
      <c r="N28" s="136"/>
      <c r="O28" s="11"/>
      <c r="P28" s="11"/>
      <c r="Q28" s="11"/>
    </row>
    <row r="29" spans="2:17" ht="27" customHeight="1" x14ac:dyDescent="0.25">
      <c r="B29" s="97"/>
      <c r="C29" s="101" t="s">
        <v>30</v>
      </c>
      <c r="D29" s="102"/>
      <c r="E29" s="105"/>
      <c r="F29" s="106"/>
      <c r="G29" s="110"/>
      <c r="H29" s="113"/>
      <c r="I29" s="121"/>
      <c r="J29" s="122"/>
      <c r="K29" s="125"/>
      <c r="L29" s="126"/>
      <c r="M29" s="136"/>
      <c r="N29" s="136"/>
      <c r="O29" s="11"/>
      <c r="P29" s="11"/>
      <c r="Q29" s="11"/>
    </row>
    <row r="30" spans="2:17" ht="99" customHeight="1" thickBot="1" x14ac:dyDescent="0.3">
      <c r="B30" s="98"/>
      <c r="C30" s="37" t="s">
        <v>31</v>
      </c>
      <c r="D30" s="38"/>
      <c r="E30" s="107"/>
      <c r="F30" s="108"/>
      <c r="G30" s="111"/>
      <c r="H30" s="114"/>
      <c r="I30" s="123"/>
      <c r="J30" s="124"/>
      <c r="K30" s="84"/>
      <c r="L30" s="127"/>
      <c r="M30" s="137"/>
      <c r="N30" s="137"/>
      <c r="O30" s="11"/>
      <c r="P30" s="11"/>
      <c r="Q30" s="11"/>
    </row>
    <row r="31" spans="2:17" ht="99" customHeight="1" thickBot="1" x14ac:dyDescent="0.3">
      <c r="B31" s="12" t="s">
        <v>32</v>
      </c>
      <c r="C31" s="115" t="s">
        <v>112</v>
      </c>
      <c r="D31" s="116"/>
      <c r="E31" s="89" t="s">
        <v>21</v>
      </c>
      <c r="F31" s="90"/>
      <c r="G31" s="19" t="s">
        <v>117</v>
      </c>
      <c r="H31" s="19" t="s">
        <v>21</v>
      </c>
      <c r="I31" s="91" t="s">
        <v>21</v>
      </c>
      <c r="J31" s="92"/>
      <c r="K31" s="91" t="s">
        <v>118</v>
      </c>
      <c r="L31" s="117"/>
      <c r="M31" s="13" t="s">
        <v>119</v>
      </c>
      <c r="N31" s="13"/>
      <c r="O31" s="11"/>
      <c r="P31" s="13" t="s">
        <v>128</v>
      </c>
      <c r="Q31" s="13">
        <v>622120</v>
      </c>
    </row>
    <row r="32" spans="2:17" ht="121.5" customHeight="1" thickBot="1" x14ac:dyDescent="0.3">
      <c r="B32" s="6" t="s">
        <v>113</v>
      </c>
      <c r="C32" s="87" t="s">
        <v>115</v>
      </c>
      <c r="D32" s="88"/>
      <c r="E32" s="89" t="s">
        <v>21</v>
      </c>
      <c r="F32" s="90"/>
      <c r="G32" s="19" t="s">
        <v>116</v>
      </c>
      <c r="H32" s="19" t="s">
        <v>21</v>
      </c>
      <c r="I32" s="91" t="s">
        <v>21</v>
      </c>
      <c r="J32" s="92"/>
      <c r="K32" s="91" t="s">
        <v>120</v>
      </c>
      <c r="L32" s="93"/>
      <c r="M32" s="13" t="s">
        <v>121</v>
      </c>
      <c r="N32" s="13"/>
      <c r="O32" s="11"/>
      <c r="P32" s="13" t="s">
        <v>128</v>
      </c>
      <c r="Q32" s="13">
        <v>622526</v>
      </c>
    </row>
    <row r="33" spans="2:17" ht="135" customHeight="1" thickBot="1" x14ac:dyDescent="0.3">
      <c r="B33" s="16" t="s">
        <v>114</v>
      </c>
      <c r="C33" s="87" t="s">
        <v>104</v>
      </c>
      <c r="D33" s="88"/>
      <c r="E33" s="89" t="s">
        <v>21</v>
      </c>
      <c r="F33" s="90"/>
      <c r="G33" s="19" t="s">
        <v>123</v>
      </c>
      <c r="H33" s="19" t="s">
        <v>21</v>
      </c>
      <c r="I33" s="91" t="s">
        <v>21</v>
      </c>
      <c r="J33" s="92"/>
      <c r="K33" s="91" t="s">
        <v>100</v>
      </c>
      <c r="L33" s="93"/>
      <c r="M33" s="13" t="s">
        <v>121</v>
      </c>
      <c r="N33" s="13"/>
      <c r="O33" s="11"/>
      <c r="P33" s="13" t="s">
        <v>95</v>
      </c>
      <c r="Q33" s="13" t="s">
        <v>91</v>
      </c>
    </row>
    <row r="34" spans="2:17" ht="124.5" customHeight="1" thickBot="1" x14ac:dyDescent="0.3">
      <c r="B34" s="16" t="s">
        <v>33</v>
      </c>
      <c r="C34" s="87" t="s">
        <v>105</v>
      </c>
      <c r="D34" s="88"/>
      <c r="E34" s="94" t="s">
        <v>21</v>
      </c>
      <c r="F34" s="95"/>
      <c r="G34" s="19" t="s">
        <v>123</v>
      </c>
      <c r="H34" s="20" t="s">
        <v>21</v>
      </c>
      <c r="I34" s="94" t="s">
        <v>21</v>
      </c>
      <c r="J34" s="95"/>
      <c r="K34" s="91" t="s">
        <v>101</v>
      </c>
      <c r="L34" s="93"/>
      <c r="M34" s="13" t="s">
        <v>121</v>
      </c>
      <c r="N34" s="13"/>
      <c r="O34" s="11"/>
      <c r="P34" s="13" t="s">
        <v>95</v>
      </c>
      <c r="Q34" s="13" t="s">
        <v>92</v>
      </c>
    </row>
    <row r="35" spans="2:17" x14ac:dyDescent="0.25">
      <c r="B35" s="76" t="s">
        <v>34</v>
      </c>
      <c r="C35" s="77"/>
      <c r="D35" s="77"/>
      <c r="E35" s="77"/>
      <c r="F35" s="77"/>
      <c r="G35" s="77"/>
      <c r="H35" s="77"/>
      <c r="I35" s="78"/>
      <c r="J35" s="82">
        <f>I11+I26</f>
        <v>28828.5</v>
      </c>
      <c r="K35" s="83"/>
      <c r="L35" s="58" t="s">
        <v>21</v>
      </c>
      <c r="M35" s="11"/>
      <c r="N35" s="11"/>
      <c r="O35" s="11"/>
      <c r="P35" s="11"/>
      <c r="Q35" s="11"/>
    </row>
    <row r="36" spans="2:17" ht="15.75" thickBot="1" x14ac:dyDescent="0.3">
      <c r="B36" s="79"/>
      <c r="C36" s="80"/>
      <c r="D36" s="80"/>
      <c r="E36" s="80"/>
      <c r="F36" s="80"/>
      <c r="G36" s="80"/>
      <c r="H36" s="80"/>
      <c r="I36" s="81"/>
      <c r="J36" s="84"/>
      <c r="K36" s="85"/>
      <c r="L36" s="86"/>
      <c r="M36" s="11"/>
      <c r="N36" s="11"/>
      <c r="O36" s="11"/>
      <c r="P36" s="11"/>
      <c r="Q36" s="11"/>
    </row>
    <row r="37" spans="2:17" ht="25.5" hidden="1" customHeight="1" thickBot="1" x14ac:dyDescent="0.3">
      <c r="B37" s="66" t="s">
        <v>35</v>
      </c>
      <c r="C37" s="67"/>
      <c r="D37" s="67"/>
      <c r="E37" s="67"/>
      <c r="F37" s="67"/>
      <c r="G37" s="67"/>
      <c r="H37" s="67"/>
      <c r="I37" s="67"/>
      <c r="J37" s="67"/>
      <c r="K37" s="67"/>
      <c r="L37" s="68"/>
    </row>
    <row r="38" spans="2:17" ht="25.5" hidden="1" customHeight="1" thickBot="1" x14ac:dyDescent="0.3">
      <c r="B38" s="69" t="s">
        <v>36</v>
      </c>
      <c r="C38" s="70"/>
      <c r="D38" s="71" t="s">
        <v>37</v>
      </c>
      <c r="E38" s="72"/>
      <c r="F38" s="69" t="s">
        <v>38</v>
      </c>
      <c r="G38" s="73"/>
      <c r="H38" s="73"/>
      <c r="I38" s="73"/>
      <c r="J38" s="73"/>
      <c r="K38" s="73"/>
      <c r="L38" s="70"/>
    </row>
    <row r="39" spans="2:17" ht="51.75" hidden="1" customHeight="1" thickBot="1" x14ac:dyDescent="0.3">
      <c r="B39" s="26" t="s">
        <v>39</v>
      </c>
      <c r="C39" s="27"/>
      <c r="D39" s="74" t="s">
        <v>40</v>
      </c>
      <c r="E39" s="75"/>
      <c r="F39" s="28" t="s">
        <v>22</v>
      </c>
      <c r="G39" s="29"/>
      <c r="H39" s="29"/>
      <c r="I39" s="29"/>
      <c r="J39" s="29"/>
      <c r="K39" s="29"/>
      <c r="L39" s="30"/>
    </row>
    <row r="40" spans="2:17" ht="78.75" hidden="1" customHeight="1" thickBot="1" x14ac:dyDescent="0.3">
      <c r="B40" s="26" t="s">
        <v>41</v>
      </c>
      <c r="C40" s="27"/>
      <c r="D40" s="26" t="s">
        <v>42</v>
      </c>
      <c r="E40" s="27"/>
      <c r="F40" s="28" t="s">
        <v>22</v>
      </c>
      <c r="G40" s="29"/>
      <c r="H40" s="29"/>
      <c r="I40" s="29"/>
      <c r="J40" s="29"/>
      <c r="K40" s="29"/>
      <c r="L40" s="30"/>
    </row>
    <row r="41" spans="2:17" ht="78.75" hidden="1" customHeight="1" thickBot="1" x14ac:dyDescent="0.3">
      <c r="B41" s="26" t="s">
        <v>43</v>
      </c>
      <c r="C41" s="27"/>
      <c r="D41" s="48" t="s">
        <v>44</v>
      </c>
      <c r="E41" s="49"/>
      <c r="F41" s="28" t="s">
        <v>45</v>
      </c>
      <c r="G41" s="29"/>
      <c r="H41" s="29"/>
      <c r="I41" s="29"/>
      <c r="J41" s="29"/>
      <c r="K41" s="29"/>
      <c r="L41" s="30"/>
    </row>
    <row r="42" spans="2:17" ht="48" hidden="1" customHeight="1" thickBot="1" x14ac:dyDescent="0.3">
      <c r="B42" s="26" t="s">
        <v>46</v>
      </c>
      <c r="C42" s="27"/>
      <c r="D42" s="26" t="s">
        <v>47</v>
      </c>
      <c r="E42" s="27"/>
      <c r="F42" s="28" t="s">
        <v>22</v>
      </c>
      <c r="G42" s="29"/>
      <c r="H42" s="29"/>
      <c r="I42" s="29"/>
      <c r="J42" s="29"/>
      <c r="K42" s="29"/>
      <c r="L42" s="30"/>
    </row>
    <row r="43" spans="2:17" ht="60" hidden="1" customHeight="1" thickBot="1" x14ac:dyDescent="0.3">
      <c r="B43" s="26" t="s">
        <v>48</v>
      </c>
      <c r="C43" s="27"/>
      <c r="D43" s="26" t="s">
        <v>49</v>
      </c>
      <c r="E43" s="27"/>
      <c r="F43" s="28" t="s">
        <v>22</v>
      </c>
      <c r="G43" s="29"/>
      <c r="H43" s="29"/>
      <c r="I43" s="29"/>
      <c r="J43" s="29"/>
      <c r="K43" s="29"/>
      <c r="L43" s="30"/>
    </row>
    <row r="44" spans="2:17" ht="48" hidden="1" customHeight="1" thickBot="1" x14ac:dyDescent="0.3">
      <c r="B44" s="26" t="s">
        <v>50</v>
      </c>
      <c r="C44" s="27"/>
      <c r="D44" s="26" t="s">
        <v>51</v>
      </c>
      <c r="E44" s="27"/>
      <c r="F44" s="28" t="s">
        <v>45</v>
      </c>
      <c r="G44" s="29"/>
      <c r="H44" s="29"/>
      <c r="I44" s="29"/>
      <c r="J44" s="29"/>
      <c r="K44" s="29"/>
      <c r="L44" s="30"/>
    </row>
    <row r="45" spans="2:17" ht="72" hidden="1" customHeight="1" thickBot="1" x14ac:dyDescent="0.3">
      <c r="B45" s="26" t="s">
        <v>52</v>
      </c>
      <c r="C45" s="27"/>
      <c r="D45" s="26" t="s">
        <v>53</v>
      </c>
      <c r="E45" s="27"/>
      <c r="F45" s="28" t="s">
        <v>22</v>
      </c>
      <c r="G45" s="29"/>
      <c r="H45" s="29"/>
      <c r="I45" s="29"/>
      <c r="J45" s="29"/>
      <c r="K45" s="29"/>
      <c r="L45" s="30"/>
    </row>
    <row r="46" spans="2:17" ht="39.75" hidden="1" customHeight="1" x14ac:dyDescent="0.25">
      <c r="B46" s="31" t="s">
        <v>54</v>
      </c>
      <c r="C46" s="32"/>
      <c r="D46" s="31" t="s">
        <v>55</v>
      </c>
      <c r="E46" s="32"/>
      <c r="F46" s="39" t="s">
        <v>22</v>
      </c>
      <c r="G46" s="40"/>
      <c r="H46" s="40"/>
      <c r="I46" s="40"/>
      <c r="J46" s="40"/>
      <c r="K46" s="40"/>
      <c r="L46" s="41"/>
    </row>
    <row r="47" spans="2:17" ht="29.25" hidden="1" customHeight="1" x14ac:dyDescent="0.25">
      <c r="B47" s="33"/>
      <c r="C47" s="34"/>
      <c r="D47" s="33" t="s">
        <v>56</v>
      </c>
      <c r="E47" s="34"/>
      <c r="F47" s="42"/>
      <c r="G47" s="43"/>
      <c r="H47" s="43"/>
      <c r="I47" s="43"/>
      <c r="J47" s="43"/>
      <c r="K47" s="43"/>
      <c r="L47" s="44"/>
    </row>
    <row r="48" spans="2:17" ht="25.5" hidden="1" customHeight="1" thickBot="1" x14ac:dyDescent="0.3">
      <c r="B48" s="35"/>
      <c r="C48" s="36"/>
      <c r="D48" s="37" t="s">
        <v>57</v>
      </c>
      <c r="E48" s="38"/>
      <c r="F48" s="45"/>
      <c r="G48" s="46"/>
      <c r="H48" s="46"/>
      <c r="I48" s="46"/>
      <c r="J48" s="46"/>
      <c r="K48" s="46"/>
      <c r="L48" s="47"/>
    </row>
    <row r="49" spans="2:12" ht="66" hidden="1" customHeight="1" thickBot="1" x14ac:dyDescent="0.3">
      <c r="B49" s="26" t="s">
        <v>58</v>
      </c>
      <c r="C49" s="27"/>
      <c r="D49" s="48" t="s">
        <v>59</v>
      </c>
      <c r="E49" s="49"/>
      <c r="F49" s="28" t="s">
        <v>45</v>
      </c>
      <c r="G49" s="29"/>
      <c r="H49" s="29"/>
      <c r="I49" s="29"/>
      <c r="J49" s="29"/>
      <c r="K49" s="29"/>
      <c r="L49" s="30"/>
    </row>
    <row r="50" spans="2:12" ht="38.25" hidden="1" customHeight="1" thickBot="1" x14ac:dyDescent="0.3">
      <c r="B50" s="26" t="s">
        <v>60</v>
      </c>
      <c r="C50" s="27"/>
      <c r="D50" s="26" t="s">
        <v>61</v>
      </c>
      <c r="E50" s="27"/>
      <c r="F50" s="28" t="s">
        <v>45</v>
      </c>
      <c r="G50" s="29"/>
      <c r="H50" s="29"/>
      <c r="I50" s="29"/>
      <c r="J50" s="29"/>
      <c r="K50" s="29"/>
      <c r="L50" s="30"/>
    </row>
    <row r="51" spans="2:12" ht="91.5" hidden="1" customHeight="1" thickBot="1" x14ac:dyDescent="0.3">
      <c r="B51" s="26" t="s">
        <v>62</v>
      </c>
      <c r="C51" s="27"/>
      <c r="D51" s="26" t="s">
        <v>63</v>
      </c>
      <c r="E51" s="27"/>
      <c r="F51" s="28" t="s">
        <v>45</v>
      </c>
      <c r="G51" s="29"/>
      <c r="H51" s="29"/>
      <c r="I51" s="29"/>
      <c r="J51" s="29"/>
      <c r="K51" s="29"/>
      <c r="L51" s="30"/>
    </row>
    <row r="52" spans="2:12" ht="135" hidden="1" customHeight="1" thickBot="1" x14ac:dyDescent="0.3">
      <c r="B52" s="26" t="s">
        <v>64</v>
      </c>
      <c r="C52" s="27"/>
      <c r="D52" s="26" t="s">
        <v>65</v>
      </c>
      <c r="E52" s="27"/>
      <c r="F52" s="28" t="s">
        <v>45</v>
      </c>
      <c r="G52" s="29"/>
      <c r="H52" s="29"/>
      <c r="I52" s="29"/>
      <c r="J52" s="29"/>
      <c r="K52" s="29"/>
      <c r="L52" s="30"/>
    </row>
    <row r="53" spans="2:12" ht="15.75" thickBot="1" x14ac:dyDescent="0.3">
      <c r="B53" s="63" t="s">
        <v>66</v>
      </c>
      <c r="C53" s="64"/>
      <c r="D53" s="64"/>
      <c r="E53" s="64"/>
      <c r="F53" s="64"/>
      <c r="G53" s="64"/>
      <c r="H53" s="64"/>
      <c r="I53" s="64"/>
      <c r="J53" s="64"/>
      <c r="K53" s="64"/>
      <c r="L53" s="65"/>
    </row>
    <row r="54" spans="2:12" ht="38.25" customHeight="1" thickBot="1" x14ac:dyDescent="0.3">
      <c r="B54" s="53" t="s">
        <v>67</v>
      </c>
      <c r="C54" s="54"/>
      <c r="D54" s="54"/>
      <c r="E54" s="54"/>
      <c r="F54" s="54"/>
      <c r="G54" s="54"/>
      <c r="H54" s="54"/>
      <c r="I54" s="54"/>
      <c r="J54" s="54"/>
      <c r="K54" s="54"/>
      <c r="L54" s="55"/>
    </row>
    <row r="55" spans="2:12" ht="75.75" customHeight="1" thickBot="1" x14ac:dyDescent="0.3">
      <c r="B55" s="23" t="s">
        <v>68</v>
      </c>
      <c r="C55" s="24"/>
      <c r="D55" s="24"/>
      <c r="E55" s="24"/>
      <c r="F55" s="24"/>
      <c r="G55" s="24"/>
      <c r="H55" s="24"/>
      <c r="I55" s="24"/>
      <c r="J55" s="24"/>
      <c r="K55" s="24"/>
      <c r="L55" s="25"/>
    </row>
    <row r="56" spans="2:12" ht="78.75" customHeight="1" thickBot="1" x14ac:dyDescent="0.3">
      <c r="B56" s="23" t="s">
        <v>69</v>
      </c>
      <c r="C56" s="24"/>
      <c r="D56" s="24"/>
      <c r="E56" s="24"/>
      <c r="F56" s="24"/>
      <c r="G56" s="24"/>
      <c r="H56" s="24"/>
      <c r="I56" s="24"/>
      <c r="J56" s="24"/>
      <c r="K56" s="24"/>
      <c r="L56" s="25"/>
    </row>
    <row r="57" spans="2:12" ht="60" customHeight="1" thickBot="1" x14ac:dyDescent="0.3">
      <c r="B57" s="60" t="s">
        <v>70</v>
      </c>
      <c r="C57" s="61"/>
      <c r="D57" s="61"/>
      <c r="E57" s="61"/>
      <c r="F57" s="61"/>
      <c r="G57" s="61"/>
      <c r="H57" s="61"/>
      <c r="I57" s="61"/>
      <c r="J57" s="61"/>
      <c r="K57" s="61"/>
      <c r="L57" s="62"/>
    </row>
    <row r="58" spans="2:12" ht="45.75" customHeight="1" thickBot="1" x14ac:dyDescent="0.3">
      <c r="B58" s="60" t="s">
        <v>71</v>
      </c>
      <c r="C58" s="61"/>
      <c r="D58" s="61"/>
      <c r="E58" s="61"/>
      <c r="F58" s="61"/>
      <c r="G58" s="61"/>
      <c r="H58" s="61"/>
      <c r="I58" s="61"/>
      <c r="J58" s="61"/>
      <c r="K58" s="61"/>
      <c r="L58" s="62"/>
    </row>
    <row r="59" spans="2:12" ht="48.75" customHeight="1" thickBot="1" x14ac:dyDescent="0.3">
      <c r="B59" s="23" t="s">
        <v>72</v>
      </c>
      <c r="C59" s="24"/>
      <c r="D59" s="24"/>
      <c r="E59" s="24"/>
      <c r="F59" s="24"/>
      <c r="G59" s="24"/>
      <c r="H59" s="24"/>
      <c r="I59" s="24"/>
      <c r="J59" s="24"/>
      <c r="K59" s="24"/>
      <c r="L59" s="25"/>
    </row>
    <row r="60" spans="2:12" ht="41.25" customHeight="1" thickBot="1" x14ac:dyDescent="0.3">
      <c r="B60" s="23" t="s">
        <v>73</v>
      </c>
      <c r="C60" s="24"/>
      <c r="D60" s="24"/>
      <c r="E60" s="24"/>
      <c r="F60" s="24"/>
      <c r="G60" s="24"/>
      <c r="H60" s="24"/>
      <c r="I60" s="24"/>
      <c r="J60" s="24"/>
      <c r="K60" s="24"/>
      <c r="L60" s="25"/>
    </row>
    <row r="61" spans="2:12" ht="48" customHeight="1" thickBot="1" x14ac:dyDescent="0.3">
      <c r="B61" s="23" t="s">
        <v>74</v>
      </c>
      <c r="C61" s="24"/>
      <c r="D61" s="24"/>
      <c r="E61" s="24"/>
      <c r="F61" s="24"/>
      <c r="G61" s="24"/>
      <c r="H61" s="24"/>
      <c r="I61" s="24"/>
      <c r="J61" s="24"/>
      <c r="K61" s="24"/>
      <c r="L61" s="25"/>
    </row>
    <row r="62" spans="2:12" ht="54" customHeight="1" thickBot="1" x14ac:dyDescent="0.3">
      <c r="B62" s="23" t="s">
        <v>75</v>
      </c>
      <c r="C62" s="24"/>
      <c r="D62" s="24"/>
      <c r="E62" s="24"/>
      <c r="F62" s="24"/>
      <c r="G62" s="24"/>
      <c r="H62" s="24"/>
      <c r="I62" s="24"/>
      <c r="J62" s="24"/>
      <c r="K62" s="24"/>
      <c r="L62" s="25"/>
    </row>
    <row r="63" spans="2:12" ht="50.25" customHeight="1" thickBot="1" x14ac:dyDescent="0.3">
      <c r="B63" s="50" t="s">
        <v>76</v>
      </c>
      <c r="C63" s="51"/>
      <c r="D63" s="51"/>
      <c r="E63" s="51"/>
      <c r="F63" s="51"/>
      <c r="G63" s="51"/>
      <c r="H63" s="51"/>
      <c r="I63" s="51"/>
      <c r="J63" s="51"/>
      <c r="K63" s="51"/>
      <c r="L63" s="52"/>
    </row>
    <row r="64" spans="2:12" ht="60" customHeight="1" thickBot="1" x14ac:dyDescent="0.3">
      <c r="B64" s="53" t="s">
        <v>77</v>
      </c>
      <c r="C64" s="54"/>
      <c r="D64" s="54"/>
      <c r="E64" s="54"/>
      <c r="F64" s="54"/>
      <c r="G64" s="54"/>
      <c r="H64" s="54"/>
      <c r="I64" s="54"/>
      <c r="J64" s="54"/>
      <c r="K64" s="54"/>
      <c r="L64" s="55"/>
    </row>
    <row r="65" spans="2:12" ht="30.75" customHeight="1" thickBot="1" x14ac:dyDescent="0.3">
      <c r="B65" s="53" t="s">
        <v>78</v>
      </c>
      <c r="C65" s="54"/>
      <c r="D65" s="54"/>
      <c r="E65" s="54"/>
      <c r="F65" s="54"/>
      <c r="G65" s="54"/>
      <c r="H65" s="54"/>
      <c r="I65" s="54"/>
      <c r="J65" s="54"/>
      <c r="K65" s="54"/>
      <c r="L65" s="55"/>
    </row>
  </sheetData>
  <mergeCells count="136">
    <mergeCell ref="M11:M19"/>
    <mergeCell ref="N11:N19"/>
    <mergeCell ref="M26:M30"/>
    <mergeCell ref="N26:N30"/>
    <mergeCell ref="B5:L5"/>
    <mergeCell ref="B6:L6"/>
    <mergeCell ref="B7:L8"/>
    <mergeCell ref="I9:J9"/>
    <mergeCell ref="C21:D21"/>
    <mergeCell ref="C22:D22"/>
    <mergeCell ref="C23:D23"/>
    <mergeCell ref="E23:F23"/>
    <mergeCell ref="E22:F22"/>
    <mergeCell ref="E21:F21"/>
    <mergeCell ref="I21:J21"/>
    <mergeCell ref="I22:J22"/>
    <mergeCell ref="I23:J23"/>
    <mergeCell ref="K21:L21"/>
    <mergeCell ref="K22:L22"/>
    <mergeCell ref="K23:L23"/>
    <mergeCell ref="C19:D19"/>
    <mergeCell ref="E11:F19"/>
    <mergeCell ref="G11:G19"/>
    <mergeCell ref="H11:H19"/>
    <mergeCell ref="C10:L10"/>
    <mergeCell ref="B11:B19"/>
    <mergeCell ref="C11:D11"/>
    <mergeCell ref="C12:D12"/>
    <mergeCell ref="C13:D13"/>
    <mergeCell ref="C14:D14"/>
    <mergeCell ref="C15:D15"/>
    <mergeCell ref="C16:D16"/>
    <mergeCell ref="C17:D17"/>
    <mergeCell ref="C18:D18"/>
    <mergeCell ref="C32:D32"/>
    <mergeCell ref="E32:F32"/>
    <mergeCell ref="I32:J32"/>
    <mergeCell ref="K32:L32"/>
    <mergeCell ref="E24:F24"/>
    <mergeCell ref="K24:L24"/>
    <mergeCell ref="I24:J24"/>
    <mergeCell ref="I11:J19"/>
    <mergeCell ref="K11:L19"/>
    <mergeCell ref="C31:D31"/>
    <mergeCell ref="E31:F31"/>
    <mergeCell ref="I31:J31"/>
    <mergeCell ref="K31:L31"/>
    <mergeCell ref="C25:D25"/>
    <mergeCell ref="C24:D24"/>
    <mergeCell ref="E25:F25"/>
    <mergeCell ref="I25:J25"/>
    <mergeCell ref="K25:L25"/>
    <mergeCell ref="I26:J30"/>
    <mergeCell ref="K26:L30"/>
    <mergeCell ref="B26:B30"/>
    <mergeCell ref="C26:D26"/>
    <mergeCell ref="C27:D27"/>
    <mergeCell ref="C28:D28"/>
    <mergeCell ref="C29:D29"/>
    <mergeCell ref="C30:D30"/>
    <mergeCell ref="E26:F30"/>
    <mergeCell ref="G26:G30"/>
    <mergeCell ref="H26:H30"/>
    <mergeCell ref="B35:I36"/>
    <mergeCell ref="J35:K36"/>
    <mergeCell ref="L35:L36"/>
    <mergeCell ref="C33:D33"/>
    <mergeCell ref="E33:F33"/>
    <mergeCell ref="I33:J33"/>
    <mergeCell ref="K33:L33"/>
    <mergeCell ref="C34:D34"/>
    <mergeCell ref="E34:F34"/>
    <mergeCell ref="I34:J34"/>
    <mergeCell ref="K34:L34"/>
    <mergeCell ref="F43:L43"/>
    <mergeCell ref="B40:C40"/>
    <mergeCell ref="D40:E40"/>
    <mergeCell ref="F40:L40"/>
    <mergeCell ref="B41:C41"/>
    <mergeCell ref="D41:E41"/>
    <mergeCell ref="F41:L41"/>
    <mergeCell ref="B37:L37"/>
    <mergeCell ref="B38:C38"/>
    <mergeCell ref="D38:E38"/>
    <mergeCell ref="F38:L38"/>
    <mergeCell ref="B39:C39"/>
    <mergeCell ref="D39:E39"/>
    <mergeCell ref="F39:L39"/>
    <mergeCell ref="B63:L63"/>
    <mergeCell ref="B64:L64"/>
    <mergeCell ref="B65:L65"/>
    <mergeCell ref="K9:L9"/>
    <mergeCell ref="E9:F9"/>
    <mergeCell ref="C9:D9"/>
    <mergeCell ref="C20:D20"/>
    <mergeCell ref="E20:F20"/>
    <mergeCell ref="I20:J20"/>
    <mergeCell ref="B56:L56"/>
    <mergeCell ref="B57:L57"/>
    <mergeCell ref="B58:L58"/>
    <mergeCell ref="B59:L59"/>
    <mergeCell ref="B60:L60"/>
    <mergeCell ref="B61:L61"/>
    <mergeCell ref="B52:C52"/>
    <mergeCell ref="D52:E52"/>
    <mergeCell ref="F52:L52"/>
    <mergeCell ref="B53:L53"/>
    <mergeCell ref="B54:L54"/>
    <mergeCell ref="B55:L55"/>
    <mergeCell ref="B50:C50"/>
    <mergeCell ref="D50:E50"/>
    <mergeCell ref="F50:L50"/>
    <mergeCell ref="K20:L20"/>
    <mergeCell ref="B62:L62"/>
    <mergeCell ref="B51:C51"/>
    <mergeCell ref="D51:E51"/>
    <mergeCell ref="F51:L51"/>
    <mergeCell ref="B46:C48"/>
    <mergeCell ref="D46:E46"/>
    <mergeCell ref="D47:E47"/>
    <mergeCell ref="D48:E48"/>
    <mergeCell ref="F46:L48"/>
    <mergeCell ref="B49:C49"/>
    <mergeCell ref="D49:E49"/>
    <mergeCell ref="F49:L49"/>
    <mergeCell ref="B44:C44"/>
    <mergeCell ref="D44:E44"/>
    <mergeCell ref="F44:L44"/>
    <mergeCell ref="B45:C45"/>
    <mergeCell ref="D45:E45"/>
    <mergeCell ref="F45:L45"/>
    <mergeCell ref="B42:C42"/>
    <mergeCell ref="D42:E42"/>
    <mergeCell ref="F42:L42"/>
    <mergeCell ref="B43:C43"/>
    <mergeCell ref="D43:E43"/>
  </mergeCell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vt:lpstr>
      <vt:lpst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IJ</cp:lastModifiedBy>
  <cp:lastPrinted>2021-05-28T05:58:04Z</cp:lastPrinted>
  <dcterms:created xsi:type="dcterms:W3CDTF">2021-05-21T10:10:52Z</dcterms:created>
  <dcterms:modified xsi:type="dcterms:W3CDTF">2021-06-18T09:27:26Z</dcterms:modified>
</cp:coreProperties>
</file>