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usrkele\Desktop\"/>
    </mc:Choice>
  </mc:AlternateContent>
  <bookViews>
    <workbookView xWindow="0" yWindow="0" windowWidth="28800" windowHeight="11700"/>
  </bookViews>
  <sheets>
    <sheet name="Istaigu poreikis" sheetId="2" r:id="rId1"/>
  </sheets>
  <definedNames>
    <definedName name="_xlnm.Print_Area" localSheetId="0">'Istaigu poreikis'!$A$1:$JB$40</definedName>
  </definedNames>
  <calcPr calcId="162913"/>
</workbook>
</file>

<file path=xl/calcChain.xml><?xml version="1.0" encoding="utf-8"?>
<calcChain xmlns="http://schemas.openxmlformats.org/spreadsheetml/2006/main">
  <c r="BS26" i="2" l="1"/>
  <c r="IZ21" i="2" l="1"/>
  <c r="IM21" i="2" l="1"/>
  <c r="IM22" i="2"/>
  <c r="IM23" i="2"/>
  <c r="IM24" i="2"/>
  <c r="IM25" i="2"/>
  <c r="IA21" i="2"/>
  <c r="HY26" i="2" s="1"/>
  <c r="IA22" i="2"/>
  <c r="IA23" i="2"/>
  <c r="IA24" i="2"/>
  <c r="IA25" i="2"/>
  <c r="IK26" i="2" l="1"/>
  <c r="IZ28" i="2"/>
  <c r="IY22" i="2" l="1"/>
  <c r="IY23" i="2"/>
  <c r="IY24" i="2"/>
  <c r="IY25" i="2"/>
  <c r="IY21" i="2"/>
  <c r="IZ22" i="2"/>
  <c r="IZ23" i="2"/>
  <c r="IZ24" i="2"/>
  <c r="IZ25" i="2"/>
  <c r="IW26" i="2" l="1"/>
  <c r="G21" i="2"/>
  <c r="J21" i="2"/>
  <c r="M21" i="2"/>
  <c r="P21" i="2"/>
  <c r="S21" i="2"/>
  <c r="V21" i="2"/>
  <c r="Y21" i="2"/>
  <c r="AB21" i="2"/>
  <c r="AE21" i="2"/>
  <c r="AH21" i="2"/>
  <c r="AK21" i="2"/>
  <c r="AN21" i="2"/>
  <c r="AQ21" i="2"/>
  <c r="AT21" i="2"/>
  <c r="AW21" i="2"/>
  <c r="AZ21" i="2"/>
  <c r="BC21" i="2"/>
  <c r="BF21" i="2"/>
  <c r="BI21" i="2"/>
  <c r="BL21" i="2"/>
  <c r="BO21" i="2"/>
  <c r="BR21" i="2"/>
  <c r="BX21" i="2"/>
  <c r="CA21" i="2"/>
  <c r="CD21" i="2"/>
  <c r="CG21" i="2"/>
  <c r="CJ21" i="2"/>
  <c r="CM21" i="2"/>
  <c r="CP21" i="2"/>
  <c r="CS21" i="2"/>
  <c r="CV21" i="2"/>
  <c r="CY21" i="2"/>
  <c r="DB21" i="2"/>
  <c r="DE21" i="2"/>
  <c r="DH21" i="2"/>
  <c r="DK21" i="2"/>
  <c r="DN21" i="2"/>
  <c r="DQ21" i="2"/>
  <c r="DT21" i="2"/>
  <c r="DW21" i="2"/>
  <c r="DZ21" i="2"/>
  <c r="EC21" i="2"/>
  <c r="EF21" i="2"/>
  <c r="EI21" i="2"/>
  <c r="EL21" i="2"/>
  <c r="EO21" i="2"/>
  <c r="ER21" i="2"/>
  <c r="EU21" i="2"/>
  <c r="EX21" i="2"/>
  <c r="FA21" i="2"/>
  <c r="FD21" i="2"/>
  <c r="FG21" i="2"/>
  <c r="FJ21" i="2"/>
  <c r="FM21" i="2"/>
  <c r="FP21" i="2"/>
  <c r="FS21" i="2"/>
  <c r="FV21" i="2"/>
  <c r="FY21" i="2"/>
  <c r="GB21" i="2"/>
  <c r="GE21" i="2"/>
  <c r="GH21" i="2"/>
  <c r="GK21" i="2"/>
  <c r="GN21" i="2"/>
  <c r="GQ21" i="2"/>
  <c r="GT21" i="2"/>
  <c r="GW21" i="2"/>
  <c r="GZ21" i="2"/>
  <c r="HC21" i="2"/>
  <c r="HF21" i="2"/>
  <c r="HI21" i="2"/>
  <c r="HL21" i="2"/>
  <c r="HO21" i="2"/>
  <c r="HR21" i="2"/>
  <c r="HU21" i="2"/>
  <c r="HX21" i="2"/>
  <c r="D21" i="2"/>
  <c r="D22" i="2"/>
  <c r="D23" i="2"/>
  <c r="D24" i="2"/>
  <c r="D25" i="2"/>
  <c r="GR26" i="2" l="1"/>
  <c r="DX26" i="2"/>
  <c r="AO26" i="2"/>
  <c r="HJ26" i="2"/>
  <c r="FN26" i="2"/>
  <c r="DR26" i="2"/>
  <c r="BV26" i="2"/>
  <c r="W26" i="2"/>
  <c r="EV26" i="2"/>
  <c r="JB25" i="2"/>
  <c r="IS25" i="2"/>
  <c r="IP25" i="2"/>
  <c r="IV25" i="2"/>
  <c r="IJ25" i="2"/>
  <c r="IG25" i="2"/>
  <c r="ID25" i="2"/>
  <c r="HX25" i="2"/>
  <c r="HU25" i="2"/>
  <c r="HR25" i="2"/>
  <c r="HO25" i="2"/>
  <c r="HL25" i="2"/>
  <c r="HI25" i="2"/>
  <c r="HF25" i="2"/>
  <c r="HC25" i="2"/>
  <c r="GZ25" i="2"/>
  <c r="GW25" i="2"/>
  <c r="GT25" i="2"/>
  <c r="GQ25" i="2"/>
  <c r="GN25" i="2"/>
  <c r="GK25" i="2"/>
  <c r="GH25" i="2"/>
  <c r="GE25" i="2"/>
  <c r="GB25" i="2"/>
  <c r="FY25" i="2"/>
  <c r="FV25" i="2"/>
  <c r="FS25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R25" i="2"/>
  <c r="BO25" i="2"/>
  <c r="BL25" i="2"/>
  <c r="BI25" i="2"/>
  <c r="BF25" i="2"/>
  <c r="BC25" i="2"/>
  <c r="AZ25" i="2"/>
  <c r="AW25" i="2"/>
  <c r="AT25" i="2"/>
  <c r="AQ25" i="2"/>
  <c r="AN25" i="2"/>
  <c r="AK25" i="2"/>
  <c r="AH25" i="2"/>
  <c r="AE25" i="2"/>
  <c r="AB25" i="2"/>
  <c r="Y25" i="2"/>
  <c r="V25" i="2"/>
  <c r="S25" i="2"/>
  <c r="P25" i="2"/>
  <c r="M25" i="2"/>
  <c r="J25" i="2"/>
  <c r="G25" i="2"/>
  <c r="JB24" i="2"/>
  <c r="IS24" i="2"/>
  <c r="IP24" i="2"/>
  <c r="IV24" i="2"/>
  <c r="IJ24" i="2"/>
  <c r="IG24" i="2"/>
  <c r="ID24" i="2"/>
  <c r="HX24" i="2"/>
  <c r="HU24" i="2"/>
  <c r="HR24" i="2"/>
  <c r="HO24" i="2"/>
  <c r="HL24" i="2"/>
  <c r="HI24" i="2"/>
  <c r="HF24" i="2"/>
  <c r="HC24" i="2"/>
  <c r="GZ24" i="2"/>
  <c r="GW24" i="2"/>
  <c r="GT24" i="2"/>
  <c r="GQ24" i="2"/>
  <c r="GN24" i="2"/>
  <c r="GK24" i="2"/>
  <c r="GH24" i="2"/>
  <c r="GE24" i="2"/>
  <c r="GB24" i="2"/>
  <c r="FY24" i="2"/>
  <c r="FV24" i="2"/>
  <c r="FS24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R24" i="2"/>
  <c r="BO24" i="2"/>
  <c r="BL24" i="2"/>
  <c r="BI24" i="2"/>
  <c r="BF24" i="2"/>
  <c r="BC24" i="2"/>
  <c r="AZ24" i="2"/>
  <c r="AW24" i="2"/>
  <c r="AT24" i="2"/>
  <c r="AQ24" i="2"/>
  <c r="AN24" i="2"/>
  <c r="AK24" i="2"/>
  <c r="AH24" i="2"/>
  <c r="AE24" i="2"/>
  <c r="AB24" i="2"/>
  <c r="Y24" i="2"/>
  <c r="V24" i="2"/>
  <c r="S24" i="2"/>
  <c r="P24" i="2"/>
  <c r="M24" i="2"/>
  <c r="J24" i="2"/>
  <c r="G24" i="2"/>
  <c r="JB23" i="2"/>
  <c r="IS23" i="2"/>
  <c r="IP23" i="2"/>
  <c r="IV23" i="2"/>
  <c r="IJ23" i="2"/>
  <c r="IG23" i="2"/>
  <c r="ID23" i="2"/>
  <c r="HX23" i="2"/>
  <c r="HU23" i="2"/>
  <c r="HR23" i="2"/>
  <c r="HO23" i="2"/>
  <c r="HL23" i="2"/>
  <c r="HI23" i="2"/>
  <c r="HF23" i="2"/>
  <c r="HC23" i="2"/>
  <c r="GZ23" i="2"/>
  <c r="GW23" i="2"/>
  <c r="GU26" i="2" s="1"/>
  <c r="GT23" i="2"/>
  <c r="GQ23" i="2"/>
  <c r="GN23" i="2"/>
  <c r="GK23" i="2"/>
  <c r="GI26" i="2" s="1"/>
  <c r="GH23" i="2"/>
  <c r="GE23" i="2"/>
  <c r="GB23" i="2"/>
  <c r="FY23" i="2"/>
  <c r="FV23" i="2"/>
  <c r="FS23" i="2"/>
  <c r="FP23" i="2"/>
  <c r="FM23" i="2"/>
  <c r="FJ23" i="2"/>
  <c r="FG23" i="2"/>
  <c r="FD23" i="2"/>
  <c r="FA23" i="2"/>
  <c r="EY26" i="2" s="1"/>
  <c r="EX23" i="2"/>
  <c r="EU23" i="2"/>
  <c r="ER23" i="2"/>
  <c r="EO23" i="2"/>
  <c r="EM26" i="2" s="1"/>
  <c r="EL23" i="2"/>
  <c r="EI23" i="2"/>
  <c r="EF23" i="2"/>
  <c r="EC23" i="2"/>
  <c r="DZ23" i="2"/>
  <c r="DW23" i="2"/>
  <c r="DT23" i="2"/>
  <c r="DQ23" i="2"/>
  <c r="DN23" i="2"/>
  <c r="DK23" i="2"/>
  <c r="DH23" i="2"/>
  <c r="DE23" i="2"/>
  <c r="DC26" i="2" s="1"/>
  <c r="DB23" i="2"/>
  <c r="CY23" i="2"/>
  <c r="CV23" i="2"/>
  <c r="CS23" i="2"/>
  <c r="CQ26" i="2" s="1"/>
  <c r="CP23" i="2"/>
  <c r="CM23" i="2"/>
  <c r="CJ23" i="2"/>
  <c r="CG23" i="2"/>
  <c r="CD23" i="2"/>
  <c r="CA23" i="2"/>
  <c r="BX23" i="2"/>
  <c r="BR23" i="2"/>
  <c r="BO23" i="2"/>
  <c r="BL23" i="2"/>
  <c r="BI23" i="2"/>
  <c r="BF23" i="2"/>
  <c r="BD26" i="2" s="1"/>
  <c r="BC23" i="2"/>
  <c r="AZ23" i="2"/>
  <c r="AW23" i="2"/>
  <c r="AT23" i="2"/>
  <c r="AR26" i="2" s="1"/>
  <c r="AQ23" i="2"/>
  <c r="AN23" i="2"/>
  <c r="AK23" i="2"/>
  <c r="AH23" i="2"/>
  <c r="AE23" i="2"/>
  <c r="AB23" i="2"/>
  <c r="Y23" i="2"/>
  <c r="V23" i="2"/>
  <c r="S23" i="2"/>
  <c r="P23" i="2"/>
  <c r="M23" i="2"/>
  <c r="J23" i="2"/>
  <c r="H26" i="2" s="1"/>
  <c r="G23" i="2"/>
  <c r="JB22" i="2"/>
  <c r="IS22" i="2"/>
  <c r="IP22" i="2"/>
  <c r="IV22" i="2"/>
  <c r="IJ22" i="2"/>
  <c r="IG22" i="2"/>
  <c r="ID22" i="2"/>
  <c r="HX22" i="2"/>
  <c r="HV26" i="2" s="1"/>
  <c r="HU22" i="2"/>
  <c r="HS26" i="2" s="1"/>
  <c r="HR22" i="2"/>
  <c r="HP26" i="2" s="1"/>
  <c r="HO22" i="2"/>
  <c r="HM26" i="2" s="1"/>
  <c r="HL22" i="2"/>
  <c r="HI22" i="2"/>
  <c r="HG26" i="2" s="1"/>
  <c r="HF22" i="2"/>
  <c r="HD26" i="2" s="1"/>
  <c r="HC22" i="2"/>
  <c r="HA26" i="2" s="1"/>
  <c r="GZ22" i="2"/>
  <c r="GX26" i="2" s="1"/>
  <c r="GW22" i="2"/>
  <c r="GT22" i="2"/>
  <c r="GQ22" i="2"/>
  <c r="GO26" i="2" s="1"/>
  <c r="GN22" i="2"/>
  <c r="GL26" i="2" s="1"/>
  <c r="GK22" i="2"/>
  <c r="GH22" i="2"/>
  <c r="GF26" i="2" s="1"/>
  <c r="GE22" i="2"/>
  <c r="GC26" i="2" s="1"/>
  <c r="GB22" i="2"/>
  <c r="FZ26" i="2" s="1"/>
  <c r="FY22" i="2"/>
  <c r="FW26" i="2" s="1"/>
  <c r="FV22" i="2"/>
  <c r="FT26" i="2" s="1"/>
  <c r="FS22" i="2"/>
  <c r="FQ26" i="2" s="1"/>
  <c r="FP22" i="2"/>
  <c r="FM22" i="2"/>
  <c r="FK26" i="2" s="1"/>
  <c r="FJ22" i="2"/>
  <c r="FH26" i="2" s="1"/>
  <c r="FG22" i="2"/>
  <c r="FE26" i="2" s="1"/>
  <c r="FD22" i="2"/>
  <c r="FB26" i="2" s="1"/>
  <c r="FA22" i="2"/>
  <c r="EX22" i="2"/>
  <c r="EU22" i="2"/>
  <c r="ES26" i="2" s="1"/>
  <c r="ER22" i="2"/>
  <c r="EP26" i="2" s="1"/>
  <c r="EO22" i="2"/>
  <c r="EL22" i="2"/>
  <c r="EJ26" i="2" s="1"/>
  <c r="EI22" i="2"/>
  <c r="EG26" i="2" s="1"/>
  <c r="EF22" i="2"/>
  <c r="ED26" i="2" s="1"/>
  <c r="EC22" i="2"/>
  <c r="EA26" i="2" s="1"/>
  <c r="DZ22" i="2"/>
  <c r="DW22" i="2"/>
  <c r="DU26" i="2" s="1"/>
  <c r="DT22" i="2"/>
  <c r="DQ22" i="2"/>
  <c r="DO26" i="2" s="1"/>
  <c r="DN22" i="2"/>
  <c r="DL26" i="2" s="1"/>
  <c r="DK22" i="2"/>
  <c r="DI26" i="2" s="1"/>
  <c r="DH22" i="2"/>
  <c r="DF26" i="2" s="1"/>
  <c r="DE22" i="2"/>
  <c r="DB22" i="2"/>
  <c r="CZ26" i="2" s="1"/>
  <c r="CY22" i="2"/>
  <c r="CW26" i="2" s="1"/>
  <c r="CV22" i="2"/>
  <c r="CT26" i="2" s="1"/>
  <c r="CS22" i="2"/>
  <c r="CP22" i="2"/>
  <c r="CN26" i="2" s="1"/>
  <c r="CM22" i="2"/>
  <c r="CK26" i="2" s="1"/>
  <c r="CJ22" i="2"/>
  <c r="CH26" i="2" s="1"/>
  <c r="CG22" i="2"/>
  <c r="CE26" i="2" s="1"/>
  <c r="CD22" i="2"/>
  <c r="CB26" i="2" s="1"/>
  <c r="CA22" i="2"/>
  <c r="BY26" i="2" s="1"/>
  <c r="BX22" i="2"/>
  <c r="BR22" i="2"/>
  <c r="BP26" i="2" s="1"/>
  <c r="BO22" i="2"/>
  <c r="BM26" i="2" s="1"/>
  <c r="BL22" i="2"/>
  <c r="BJ26" i="2" s="1"/>
  <c r="BI22" i="2"/>
  <c r="BG26" i="2" s="1"/>
  <c r="BF22" i="2"/>
  <c r="BC22" i="2"/>
  <c r="BA26" i="2" s="1"/>
  <c r="AZ22" i="2"/>
  <c r="AX26" i="2" s="1"/>
  <c r="AW22" i="2"/>
  <c r="AU26" i="2" s="1"/>
  <c r="AT22" i="2"/>
  <c r="AQ22" i="2"/>
  <c r="AN22" i="2"/>
  <c r="AL26" i="2" s="1"/>
  <c r="AK22" i="2"/>
  <c r="AI26" i="2" s="1"/>
  <c r="AH22" i="2"/>
  <c r="AF26" i="2" s="1"/>
  <c r="AE22" i="2"/>
  <c r="AC26" i="2" s="1"/>
  <c r="AB22" i="2"/>
  <c r="Z26" i="2" s="1"/>
  <c r="Y22" i="2"/>
  <c r="V22" i="2"/>
  <c r="T26" i="2" s="1"/>
  <c r="S22" i="2"/>
  <c r="Q26" i="2" s="1"/>
  <c r="P22" i="2"/>
  <c r="N26" i="2" s="1"/>
  <c r="M22" i="2"/>
  <c r="K26" i="2" s="1"/>
  <c r="J22" i="2"/>
  <c r="G22" i="2"/>
  <c r="E26" i="2" s="1"/>
  <c r="JB21" i="2"/>
  <c r="IS21" i="2"/>
  <c r="IQ26" i="2" s="1"/>
  <c r="IP21" i="2"/>
  <c r="IV21" i="2"/>
  <c r="IT26" i="2" s="1"/>
  <c r="IJ21" i="2"/>
  <c r="IH26" i="2" s="1"/>
  <c r="IG21" i="2"/>
  <c r="IE26" i="2" s="1"/>
  <c r="ID21" i="2"/>
  <c r="IB26" i="2" l="1"/>
  <c r="IN26" i="2"/>
</calcChain>
</file>

<file path=xl/sharedStrings.xml><?xml version="1.0" encoding="utf-8"?>
<sst xmlns="http://schemas.openxmlformats.org/spreadsheetml/2006/main" count="816" uniqueCount="556">
  <si>
    <t>Maisto produkto pavadinimas</t>
  </si>
  <si>
    <t>Mato vnt.</t>
  </si>
  <si>
    <t>Poreikis (orienta-cinis metams)</t>
  </si>
  <si>
    <t>kg</t>
  </si>
  <si>
    <t>1</t>
  </si>
  <si>
    <t>2</t>
  </si>
  <si>
    <t>3</t>
  </si>
  <si>
    <t>4</t>
  </si>
  <si>
    <t>Kauno  lopšelis-darželis „Boružėlė“</t>
  </si>
  <si>
    <t>Kauno lopšelis-darželis „Čiauškutis“</t>
  </si>
  <si>
    <t>Kauno lopšelis-darželis „Daigelis“</t>
  </si>
  <si>
    <t>Kauno lopšelis-darželis „Dobilėlis“</t>
  </si>
  <si>
    <t>Kauno lopšelis-darželis „Drevinukas“</t>
  </si>
  <si>
    <t>Kauno lopšelis-darželis „Ežiukas“</t>
  </si>
  <si>
    <t>Kauno lopšelis-darželis „Gandriukas“</t>
  </si>
  <si>
    <t>Kauno lopšelis-darželis „Giliukas“</t>
  </si>
  <si>
    <t>Kauno lopšelis-darželis „Gintarėlis“</t>
  </si>
  <si>
    <t>Kauno lopšelis-darželis „Girinukas“</t>
  </si>
  <si>
    <t>Kauno lopšelis-darželis „Girstutis“</t>
  </si>
  <si>
    <t>Kauno lopšelis-darželis „Klausutis“</t>
  </si>
  <si>
    <t>Kauno lopšelis-darželis „Klumpelė“</t>
  </si>
  <si>
    <t>Kauno lopšelis-darželis „Kodėlčiukas“</t>
  </si>
  <si>
    <t>Kauno lopšelis-darželis „Kregždutė“</t>
  </si>
  <si>
    <t>Kauno lopšelis-darželis „Kūlverstukas“</t>
  </si>
  <si>
    <t>Kauno lopšelis-darželis „Lakštutė“</t>
  </si>
  <si>
    <t>Kauno lopšelis-darželis „Liepaitė“</t>
  </si>
  <si>
    <t>Kauno lopšelis-darželis „Linelis“</t>
  </si>
  <si>
    <t>Kauno lopšelis-darželis „Malūnėlis“</t>
  </si>
  <si>
    <t>Kauno lopšelis-darželis „Mažylis“</t>
  </si>
  <si>
    <t>Kauno lopšelis-darželis „Naminukas“</t>
  </si>
  <si>
    <t>Kauno lopšelis-darželis „Nežiniukas“</t>
  </si>
  <si>
    <t>Kauno lopšelis-darželis „Obelėlė“</t>
  </si>
  <si>
    <t>Kauno lopšelis-darželis „Pagrandukas“</t>
  </si>
  <si>
    <t>Kauno Panemunės lopšelis-darželis</t>
  </si>
  <si>
    <t>Kauno lopšelis-darželis „Pasaka“</t>
  </si>
  <si>
    <t>Kauno sanatorinis lopšelis-darželis „Pienė“</t>
  </si>
  <si>
    <t>Kauno lopšelis-darželis „Pušaitė“</t>
  </si>
  <si>
    <t>Kauno sanatorinis lopšelis-darželis „Pušynėlis“</t>
  </si>
  <si>
    <t>Kauno lopšelis-darželis „Radastėlė“</t>
  </si>
  <si>
    <t>Kauno lopšelis-darželis „Rasytė“</t>
  </si>
  <si>
    <t>Kauno lopšelis-darželis „Rokutis“</t>
  </si>
  <si>
    <t>Kauno  lopšelis-darželis „Sadutė“</t>
  </si>
  <si>
    <t>Kauno  lopšelis-darželis „Saulutė“</t>
  </si>
  <si>
    <t>Kauno lopšelis-darželis „Smalsutis“</t>
  </si>
  <si>
    <t>Kauno lopšelis-darželis „Spindulėlis“</t>
  </si>
  <si>
    <t>Kauno lopšelis-darželis „Spindulys“</t>
  </si>
  <si>
    <t>Kauno lopšelis-darželis „Spragtukas“</t>
  </si>
  <si>
    <t>Kauno lopšelis-darželis „Svirnelis“</t>
  </si>
  <si>
    <t>Kauno Šančių lopšelis-darželis</t>
  </si>
  <si>
    <t>Kauno lopšelis-darželis „Šarkelė“</t>
  </si>
  <si>
    <t>Kauno lopšelis-darželis „Šermukšnėlis“</t>
  </si>
  <si>
    <t>Kauno lopšelis-darželis „Šilelis“</t>
  </si>
  <si>
    <t>Kauno lopšelis-darželis „Šilinukas“</t>
  </si>
  <si>
    <t>Kauno lopšelis-darželis „Šnekutis“</t>
  </si>
  <si>
    <t>Kauno Tirkiliškių lopšelis-darželis</t>
  </si>
  <si>
    <t>Kauno lopšelis-darželis „Tukas“</t>
  </si>
  <si>
    <t>Kauno lopšelis-darželis „Vaidilutė“</t>
  </si>
  <si>
    <t>Kauno lopšelis-darželis „Vaikystė“</t>
  </si>
  <si>
    <t>Kauno lopšelis-darželis „Varpelis“</t>
  </si>
  <si>
    <t>Kauno lopšelis-darželis „Vėrinėlis“</t>
  </si>
  <si>
    <t>Kauno lopšelis-darželis „Vilnelė“</t>
  </si>
  <si>
    <t>Kauno lopšelis-darželis „Vyturėlis“</t>
  </si>
  <si>
    <t>Kauno lopšelis-darželis „Volungėlė“</t>
  </si>
  <si>
    <t>Kauno Žaliakalnio lopšelis-darželis</t>
  </si>
  <si>
    <t>Kauno lopšelis-darželis „Žara“</t>
  </si>
  <si>
    <t>Kauno lopšelis-darželis „Želmenėlis“</t>
  </si>
  <si>
    <t>Kauno lopšeli-darželis „Žemyna“</t>
  </si>
  <si>
    <t>Kauno lopšelis-darželis „Židinėlis“</t>
  </si>
  <si>
    <t>Kauno lopšelis-darželis „Žiedelis“</t>
  </si>
  <si>
    <t>Kauno lopšelis-darželis „Žilvitis“</t>
  </si>
  <si>
    <t>Kauno lopšelis-darželis „Žingsnelis“</t>
  </si>
  <si>
    <t>Kauno lopšelis-darželis „Žuvintas“</t>
  </si>
  <si>
    <t>Kauno lopšelis-darželis „Žvangutis“</t>
  </si>
  <si>
    <t>Kauno menų darželis „Etiudas“</t>
  </si>
  <si>
    <t>Kauno vaikų darželis „Raudonkepuraitė“</t>
  </si>
  <si>
    <t>Kauno vaikų darželis „Rudnosiukas“</t>
  </si>
  <si>
    <t>Kauno Valdorfo darželis „Šaltinėlis“</t>
  </si>
  <si>
    <t>Kauno vaikų darželis „Vaivorykštė“</t>
  </si>
  <si>
    <t>Kiekis</t>
  </si>
  <si>
    <t xml:space="preserve">Kauno lopšelis-darželis „Ąžuoliukas“ </t>
  </si>
  <si>
    <t xml:space="preserve">Kauno lopšelis-darželis „Bitutė“ </t>
  </si>
  <si>
    <t xml:space="preserve">Kauno lopšelis-darželis „Aušrinė“ </t>
  </si>
  <si>
    <t>Mob.:</t>
  </si>
  <si>
    <t>Įstaigos kodas: 191633714</t>
  </si>
  <si>
    <t>Adresas: Antanavos g. 17, Kaunas</t>
  </si>
  <si>
    <t>Tel.: 39 15 93</t>
  </si>
  <si>
    <t xml:space="preserve">Mob.: 86 572 0890 </t>
  </si>
  <si>
    <t xml:space="preserve">El. paštas: darzelis@aleksotas.kaunas.lm.lt </t>
  </si>
  <si>
    <t xml:space="preserve">Kauno Aleksoto lopšelis-darželis </t>
  </si>
  <si>
    <t>Įstaigos kodas: 191638070</t>
  </si>
  <si>
    <t>Adresas: K. Donelaičio g. 9a, Kaunas</t>
  </si>
  <si>
    <t>Tel.: 20 95 87</t>
  </si>
  <si>
    <t>El. paštas: darzelis@atzalele.kaunas.lm.lt</t>
  </si>
  <si>
    <t xml:space="preserve">Kauno lopšelis-darželis „Atžalėlė“ </t>
  </si>
  <si>
    <t>Įstaigos kodas: 191640865</t>
  </si>
  <si>
    <t>Adresas: Baltų pr. 49, Kaunas</t>
  </si>
  <si>
    <t>Tel.: 37 75 28</t>
  </si>
  <si>
    <t>Mob.: 86 868 3422</t>
  </si>
  <si>
    <t>Įstaigos kodas: 191635341</t>
  </si>
  <si>
    <t xml:space="preserve">Adresas: A. Mackevičiaus g. 101, Kaunas </t>
  </si>
  <si>
    <t xml:space="preserve">Tel.:42 28 90 </t>
  </si>
  <si>
    <t xml:space="preserve">Mob.: 86 123 1689 </t>
  </si>
  <si>
    <t>El. paštas: aviliukasvd@gmail.com</t>
  </si>
  <si>
    <t>Įstaigos kodas: 291642340</t>
  </si>
  <si>
    <t>Adresas:    Margio g. 17, Kaunas</t>
  </si>
  <si>
    <t>Tel.: 42 33 20</t>
  </si>
  <si>
    <t>Mob.: 86 872 9638</t>
  </si>
  <si>
    <t>El. paštas:azuoliukas.kaunas@gmail.com</t>
  </si>
  <si>
    <t>Įstaigos kodas: 191638451</t>
  </si>
  <si>
    <t>Adresas:    Taikos pr. 10, Kaunas</t>
  </si>
  <si>
    <t>Tel.: 73 24 59</t>
  </si>
  <si>
    <t>Mob.: 86 985 8184</t>
  </si>
  <si>
    <t>El. paštas: ldbitute50@gmail.com</t>
  </si>
  <si>
    <t>Įstaigos kodas: 195473374</t>
  </si>
  <si>
    <t xml:space="preserve">Tel.: 42 01 65 </t>
  </si>
  <si>
    <t>Mob.: 8 683 58902</t>
  </si>
  <si>
    <t>Įstaigos kodas: 191635722</t>
  </si>
  <si>
    <t>Adresas:    Prancūzų g. 68a, Kaunas</t>
  </si>
  <si>
    <t>Tel.: 34 80 39</t>
  </si>
  <si>
    <t>Mob.: 8 614 79169</t>
  </si>
  <si>
    <t>El. paštas: ciauskutis.darzelis@gmail.com</t>
  </si>
  <si>
    <t>Įstaigos kodas: 191637698</t>
  </si>
  <si>
    <t>Adresas:    Žagarės g. 5, Kaunas</t>
  </si>
  <si>
    <t>Tel.: 26 65 63</t>
  </si>
  <si>
    <t>El. paštas: lddaigelis@gmail.com</t>
  </si>
  <si>
    <t>Įstaigos kodas: 191633333</t>
  </si>
  <si>
    <t>Adresas: Panerių g. 44, Kaunas</t>
  </si>
  <si>
    <t>Tel.: 36 35 30</t>
  </si>
  <si>
    <t>Mob.: 86 869 4828</t>
  </si>
  <si>
    <t>Įstaigos kodas: 191634969</t>
  </si>
  <si>
    <t xml:space="preserve">Adresas:    R.Kalantos g. 116, Kaunas </t>
  </si>
  <si>
    <t>Tel.: 45 40 63</t>
  </si>
  <si>
    <t>Mob.: 86 110 1835</t>
  </si>
  <si>
    <t>El. paštas: drevinukas1@gmail.com</t>
  </si>
  <si>
    <t>Įstaigos kodas: 191828810</t>
  </si>
  <si>
    <t>Adresas:    A. Mapu g. 12, Kaunas</t>
  </si>
  <si>
    <t>Tel.: 42 34 43</t>
  </si>
  <si>
    <t>Mob.: 86 055 4084</t>
  </si>
  <si>
    <t>El. paštas: eziukas4@gmail.com</t>
  </si>
  <si>
    <t>Įstaigos kodas: 191634392</t>
  </si>
  <si>
    <t>Adresas: Ukmergės g. 19, Kaunas</t>
  </si>
  <si>
    <t>Tel.: 38 65 99</t>
  </si>
  <si>
    <t>El. paštas: ldg@gandriukas.kaunas.lm.lt</t>
  </si>
  <si>
    <t>Įstaigos kodas: 191639172</t>
  </si>
  <si>
    <t>Adresas:    Apuolės g. 29, Kaunas</t>
  </si>
  <si>
    <t>Tel.: 75 50 22</t>
  </si>
  <si>
    <t>Mob.: 86 526 0939</t>
  </si>
  <si>
    <t>El. paštas: giliuk@giliukas.kaunas.lm.lt</t>
  </si>
  <si>
    <t>Įstaigos kodas: 191641052</t>
  </si>
  <si>
    <t>Adresas:    Baltijos g. 28, Kaunas</t>
  </si>
  <si>
    <t>Tel.: 37 75 70</t>
  </si>
  <si>
    <t>Mob.: 86 124 9547</t>
  </si>
  <si>
    <t>El. paštas: l.d.gintarelis@gmail.com</t>
  </si>
  <si>
    <t>Įstaigos kodas: 191633529</t>
  </si>
  <si>
    <t>Adresas: Partizanų g. 52, Kaunas</t>
  </si>
  <si>
    <t>Tel.: 31 28 99</t>
  </si>
  <si>
    <t>Mob.: 86 879 4196</t>
  </si>
  <si>
    <t>El. paštas: girinukas@dokeda.lt</t>
  </si>
  <si>
    <t>Įstaigos kodas: 191642535</t>
  </si>
  <si>
    <t>Adresas:    Kovo 11-osios g. 25b, Kaunas</t>
  </si>
  <si>
    <t>Tel.: 45 46 49</t>
  </si>
  <si>
    <t>Mob.: 86 705 4220</t>
  </si>
  <si>
    <t>El. paštas: girstutis.darzelis@gmail.com</t>
  </si>
  <si>
    <t>Įstaigos kodas: 191638113</t>
  </si>
  <si>
    <t>Adresas:    Kovo 11-osios g. 14, Kaunas</t>
  </si>
  <si>
    <t xml:space="preserve">Tel.:45 43 09 </t>
  </si>
  <si>
    <t>Mob.: 86 159 0418</t>
  </si>
  <si>
    <t>El. paštas: ld@klausutis.kaunas.lm.lt</t>
  </si>
  <si>
    <t>Įstaigos kodas: 191642720</t>
  </si>
  <si>
    <t>Tel.: 42 24 48</t>
  </si>
  <si>
    <t>Mob.: 86 876 1080</t>
  </si>
  <si>
    <t>El. paštas: klevelis@gmail.com</t>
  </si>
  <si>
    <t>Įstaigos kodas: 191640299</t>
  </si>
  <si>
    <t>Adresas:    Pienių g. 14, Kaunas</t>
  </si>
  <si>
    <t>Tel.:37 75 81</t>
  </si>
  <si>
    <t>Mob.: 86 104 7691</t>
  </si>
  <si>
    <t xml:space="preserve">El. paštas: klumpele.darzelis@gmail.com </t>
  </si>
  <si>
    <t>Įstaigos kodas: 191641967</t>
  </si>
  <si>
    <t>Adresas:    S. Raštikio g. 21, Kaunas</t>
  </si>
  <si>
    <t>Tel.: 31 40 73</t>
  </si>
  <si>
    <t>Mob.: 86 889 2324</t>
  </si>
  <si>
    <t>El. paštas: info@kodelciukas.com</t>
  </si>
  <si>
    <t>Įstaigos kodas: 191640146</t>
  </si>
  <si>
    <t>Adresas:    P. Plechavičiaus g. 21</t>
  </si>
  <si>
    <t>Tel.: 31 24 50</t>
  </si>
  <si>
    <t>Mob.: 86 106 3897</t>
  </si>
  <si>
    <t>Įstaigos kodas: 191633290</t>
  </si>
  <si>
    <t>Adresas:    Birželio 23-iosios g. 21</t>
  </si>
  <si>
    <t>Tel.: 73 17 32</t>
  </si>
  <si>
    <t>Mob.: 86 473 0101</t>
  </si>
  <si>
    <t>Įstaigos kodas: 191641629</t>
  </si>
  <si>
    <t>Adresas:    Parko g. 10, Kaunas</t>
  </si>
  <si>
    <t>Tel.: 37 35 88</t>
  </si>
  <si>
    <t>Mob.: 86 863 3384</t>
  </si>
  <si>
    <t>El. paštas: dlakstute@yahoo.com</t>
  </si>
  <si>
    <t>Įstaigos kodas: 191639553</t>
  </si>
  <si>
    <t>Adresas:    K. Genio g. 7, Kaunas</t>
  </si>
  <si>
    <t>Tel.: 73 23 76</t>
  </si>
  <si>
    <t>Mob.: 86 854 3672</t>
  </si>
  <si>
    <t xml:space="preserve">El. paštas: liepaitedarzelis@gmail.com </t>
  </si>
  <si>
    <t>Įstaigos kodas: 191638832</t>
  </si>
  <si>
    <t>Adresas:    Savanorių pr. 236a, Kaunas</t>
  </si>
  <si>
    <t>Tel.: 31 23 35</t>
  </si>
  <si>
    <t>Mob.: 86 857 3230</t>
  </si>
  <si>
    <t>El. paštas: darzelis_linelis@inbox.lt</t>
  </si>
  <si>
    <t>Įstaigos kodas: 191638266</t>
  </si>
  <si>
    <t>Adresas: Kovo 11-osios g. 48, Kaunas</t>
  </si>
  <si>
    <t>Tel.: 35 12 46</t>
  </si>
  <si>
    <t>Mob.: 86 577 8887</t>
  </si>
  <si>
    <t xml:space="preserve">El. paštas: malunelis@hotmail.com </t>
  </si>
  <si>
    <t>Įstaigos kodas: 191639934</t>
  </si>
  <si>
    <t>Adresas:  P.Plechavičiaus g. 13, Kaunas</t>
  </si>
  <si>
    <t>Tel.: 38 67 35</t>
  </si>
  <si>
    <t>Mob.: 86 731 6116</t>
  </si>
  <si>
    <t xml:space="preserve">El. paštas: darz.mazylis@gmail.com </t>
  </si>
  <si>
    <t>Įstaigos kodas: 191641586</t>
  </si>
  <si>
    <t>Adresas:  Ašigalio g. 39, Kaunas</t>
  </si>
  <si>
    <t>Tel.: 38 66 08</t>
  </si>
  <si>
    <t>Mob.: 86 894 4428</t>
  </si>
  <si>
    <t xml:space="preserve">El. paštas: naminukas39@gmail.com </t>
  </si>
  <si>
    <t>Įstaigos kodas: 191642873</t>
  </si>
  <si>
    <t>Adresas: Vakarų g. 14, Kaunas</t>
  </si>
  <si>
    <t>Tel.: 73 35 42</t>
  </si>
  <si>
    <t>Mob.: 86 1593 994</t>
  </si>
  <si>
    <t>El. paštas: neziniukasdarzelis@gmail.com</t>
  </si>
  <si>
    <t>Įstaigos kodas: 191641771</t>
  </si>
  <si>
    <t xml:space="preserve">Adresas: K. Baršausko g. 76, Kaunas </t>
  </si>
  <si>
    <t>Tel.: 45 14 27</t>
  </si>
  <si>
    <t>Mob.: 86 860 1559</t>
  </si>
  <si>
    <t>Įstaigos kodas: 191636062</t>
  </si>
  <si>
    <t>Adresas: V. Krėvės pr. 58</t>
  </si>
  <si>
    <t>Tel.: 31 42 02</t>
  </si>
  <si>
    <t>Mob.: 86 730 4741</t>
  </si>
  <si>
    <t>El. paštas: darzelis@pagrandukas.kaunas.lm.lt</t>
  </si>
  <si>
    <t>Įstaigos kodas: 291635680</t>
  </si>
  <si>
    <t>Adresas:  Vaidoto g. 26a, Kaunas</t>
  </si>
  <si>
    <t>Tel.: 34 58 77</t>
  </si>
  <si>
    <t>Mob.: 86 132 0265</t>
  </si>
  <si>
    <t xml:space="preserve">El. paštas: panemunes28@gmail.com </t>
  </si>
  <si>
    <t>Įstaigos kodas: 291634240</t>
  </si>
  <si>
    <t>Tel.: 31 41 07</t>
  </si>
  <si>
    <t>Mob.: 86 437 0308</t>
  </si>
  <si>
    <t>Įstaigos kodas: 191642154</t>
  </si>
  <si>
    <t>Adresas: Birutės g. 9, Kaunas</t>
  </si>
  <si>
    <t>Tel.: 34 54 54</t>
  </si>
  <si>
    <t>Mob.: 86 158 5199</t>
  </si>
  <si>
    <t xml:space="preserve">El. paštas: info@piene.lt </t>
  </si>
  <si>
    <t>Įstaigos kodas: 191637926</t>
  </si>
  <si>
    <t>Adresas:  Varnių g. 49, Kaunas</t>
  </si>
  <si>
    <t>Tel.: 36 30 86</t>
  </si>
  <si>
    <t>Mob.: 86 836 5689</t>
  </si>
  <si>
    <t>El. paštas: ldpusaite@yahoo.com</t>
  </si>
  <si>
    <t>Įstaigos kodas: 191635875</t>
  </si>
  <si>
    <t>Adresas: Vaidoto g. 7a, Kaunas</t>
  </si>
  <si>
    <t>Tel.: 34 58 83</t>
  </si>
  <si>
    <t>Mob.: 86 858 1434</t>
  </si>
  <si>
    <t>El. paštas: ldpusynelis@gmail.com</t>
  </si>
  <si>
    <t>Įstaigos kodas: 191634620</t>
  </si>
  <si>
    <t>Adresas: Tvirtovės al. 86a, Kaunas</t>
  </si>
  <si>
    <t>Tel.: 73 00 80</t>
  </si>
  <si>
    <t>Mob.: 86 176 3326</t>
  </si>
  <si>
    <t>El. paštas: ldradastele@gmail.com</t>
  </si>
  <si>
    <t>Įstaigos kodas: 191637011</t>
  </si>
  <si>
    <t>Adresas: Rasytės g. 5, Kaunas</t>
  </si>
  <si>
    <t>Tel.: 36 28 72</t>
  </si>
  <si>
    <t>Mob.: 86 848 5852</t>
  </si>
  <si>
    <t>El. paštas: rasytesdarzelis@gmail.com</t>
  </si>
  <si>
    <t>Įstaigos kodas: 191097825</t>
  </si>
  <si>
    <t>Adresas: Baltaragio g. 2, Kaunas</t>
  </si>
  <si>
    <t>Tel.: 43 60 49</t>
  </si>
  <si>
    <t>Mob.: 86 205 6220</t>
  </si>
  <si>
    <t>El. paštas: ldrokutis@gmail.com</t>
  </si>
  <si>
    <t>Įstaigos kodas: 191634588</t>
  </si>
  <si>
    <t>Adresas:  Partizanų g. 122, Kaunas</t>
  </si>
  <si>
    <t>Tel.: 31 23 30</t>
  </si>
  <si>
    <t>Mob.: 86 106 2929</t>
  </si>
  <si>
    <t>El. paštas: sadute@gmail.com</t>
  </si>
  <si>
    <t>Įstaigos kodas: 191636258</t>
  </si>
  <si>
    <t>Adresas: V. Krėvės pr. 56, Kaunas</t>
  </si>
  <si>
    <t>Tel.: 31 20 33</t>
  </si>
  <si>
    <t>Mob.: 86 7807 118</t>
  </si>
  <si>
    <t xml:space="preserve">El. paštas: darzelis@kaunosaulute.lt </t>
  </si>
  <si>
    <t>Įstaigos kodas: 191642492</t>
  </si>
  <si>
    <t>Adresas: Taikos pr. 72, Kaunas</t>
  </si>
  <si>
    <t>Tel.: 45 46 20</t>
  </si>
  <si>
    <t>Mob.: 86 577 3433</t>
  </si>
  <si>
    <t>El. paštas: smalsutis2@gmail.com</t>
  </si>
  <si>
    <t>Įstaigos kodas: 191642916</t>
  </si>
  <si>
    <t>Adresas: Kalniečių g. 245a, Kaunas</t>
  </si>
  <si>
    <t>Tel.: 73 16 94</t>
  </si>
  <si>
    <t>Mob.: 86 183 0212</t>
  </si>
  <si>
    <t>El. paštas: spindulelis_kaunas@hotmail.com</t>
  </si>
  <si>
    <t>Įstaigos kodas: 191635537</t>
  </si>
  <si>
    <t>Adresas:    Sukilėlių pr. 71, Kaunas</t>
  </si>
  <si>
    <t>Tel.: 38 67 73</t>
  </si>
  <si>
    <t>Mob.: 86 031 0425</t>
  </si>
  <si>
    <t>Įstaigos kodas: 91634773</t>
  </si>
  <si>
    <t>Adresas: Kęstučio g. 44a, Kaunas</t>
  </si>
  <si>
    <t>Tel.:  42 57 64</t>
  </si>
  <si>
    <t>Mob.: 86 823 2771</t>
  </si>
  <si>
    <t>El. paštas: darzelis@spragtukas.lt</t>
  </si>
  <si>
    <t>Įstaigos kodas: 191638647</t>
  </si>
  <si>
    <t>Adresas:  S. Lozoraičio g. 24, Kaunas</t>
  </si>
  <si>
    <t>Tel.: 31 17 35</t>
  </si>
  <si>
    <t>Mob.: 86 826 7055</t>
  </si>
  <si>
    <t>El. paštas: svirnelisld@gmail.com</t>
  </si>
  <si>
    <t>Įstaigos kodas: 191640484</t>
  </si>
  <si>
    <t>Adresas: Miglovaros g. 14, Kaunas</t>
  </si>
  <si>
    <t>Tel.: 34 15 06</t>
  </si>
  <si>
    <t>Mob.: 86 821 5885</t>
  </si>
  <si>
    <t>El. paštas: sanciudarzelis@gmail.com</t>
  </si>
  <si>
    <t>Įstaigos kodas: 191640712</t>
  </si>
  <si>
    <t>Adresas: Šarkuvos g. 24, Kaunas</t>
  </si>
  <si>
    <t>Tel.: 37 76 00</t>
  </si>
  <si>
    <t>Mob.: 86 101 3101</t>
  </si>
  <si>
    <t>Įstaigos kodas: 191643594</t>
  </si>
  <si>
    <t>Adresas: A. Ramanausko-Vanago g. 6, Kaunas</t>
  </si>
  <si>
    <t>Tel.: 31 20 15</t>
  </si>
  <si>
    <t>Mob.: 86 885 1841</t>
  </si>
  <si>
    <t>El. paštas: ldsermuksnelis@gmail.com</t>
  </si>
  <si>
    <t>Įstaigos kodas: 191636639</t>
  </si>
  <si>
    <t>Adresas: R. Kalantos g. 118, Kaunas</t>
  </si>
  <si>
    <t>Tel.: 45 67 33</t>
  </si>
  <si>
    <t>Mob.: 86 123 2020</t>
  </si>
  <si>
    <t>Įstaigos kodas: 195093831</t>
  </si>
  <si>
    <t>Adresas: Pašilės g. 34, Kaunas</t>
  </si>
  <si>
    <t>Tel.:  35 31 32</t>
  </si>
  <si>
    <t>Mob.: 86 723 3849</t>
  </si>
  <si>
    <t>El. paštas: darzelissilinukas34@gmail.com</t>
  </si>
  <si>
    <t>Įstaigos kodas: 191634435</t>
  </si>
  <si>
    <t>Adresas: Kariūnų pl. 7, Kaunas</t>
  </si>
  <si>
    <t>Tel.: 34 58 84</t>
  </si>
  <si>
    <t>Mob.: 86 763 8054</t>
  </si>
  <si>
    <t>El. paštas: darzelissnekutis@gmail.com</t>
  </si>
  <si>
    <t>Įstaigos kodas: 191098012</t>
  </si>
  <si>
    <t>Adresas: Tirkiliškių g. 47, Kaunas</t>
  </si>
  <si>
    <t>Tel.: 39 26 00</t>
  </si>
  <si>
    <t>Mob.: 86 483 1416</t>
  </si>
  <si>
    <t>El. paštas: tirkdarzelis@gmail.com</t>
  </si>
  <si>
    <t>Įstaigos kodas: 191643441</t>
  </si>
  <si>
    <t>Adresas: Pakraščio g. 7a, Kaunas</t>
  </si>
  <si>
    <t>Tel.: 31 19 83</t>
  </si>
  <si>
    <t>Mob.: 86 724 7527</t>
  </si>
  <si>
    <t>El. paštas: tukasdm@tukas.kaunas.lm.lt</t>
  </si>
  <si>
    <t>Įstaigos kodas: 191636596</t>
  </si>
  <si>
    <t>Adresas: Draugystės pr. 5c, Kaunas</t>
  </si>
  <si>
    <t>Tel.: 45 60 22</t>
  </si>
  <si>
    <t>Mob.: 86 009 8843</t>
  </si>
  <si>
    <t xml:space="preserve">El. paštas: darzelis.vaidilute@gmail.com </t>
  </si>
  <si>
    <t>Įstaigos kodas: 191633486</t>
  </si>
  <si>
    <t>Adresas:  Partizanųg. 42, Kaunas</t>
  </si>
  <si>
    <t>Tel.: 31 10 14</t>
  </si>
  <si>
    <t>Mob.: 86 163 5405</t>
  </si>
  <si>
    <t>Įstaigos kodas: 191636824</t>
  </si>
  <si>
    <t>Adresas: S. Žukausko g. 17, Kaunas</t>
  </si>
  <si>
    <t>Tel.: 38 67 02</t>
  </si>
  <si>
    <t>Mob.: 86 848 2834</t>
  </si>
  <si>
    <t>El. paštas: varpelisld@gmail.com</t>
  </si>
  <si>
    <t>Įstaigos kodas: 191641248</t>
  </si>
  <si>
    <t>Adresas: Žiemgalių g. 1, Kaunas</t>
  </si>
  <si>
    <t>Tel.: 36 65 99</t>
  </si>
  <si>
    <t>Mob.: 86 104 7690</t>
  </si>
  <si>
    <t>El. paštas: info@verinelis.lt</t>
  </si>
  <si>
    <t>Įstaigos kodas: 191637883</t>
  </si>
  <si>
    <t>Adresas:   Vytenio g. 8, Kaunas</t>
  </si>
  <si>
    <t>Tel.: 36 36 41</t>
  </si>
  <si>
    <t>Mob.: 86 721 3856</t>
  </si>
  <si>
    <t>El. paštas: ldvilnele@yahoo.com</t>
  </si>
  <si>
    <t>Įstaigos kodas: 191643256</t>
  </si>
  <si>
    <t>Adresas: Kalniečių g. 214, Kaunas</t>
  </si>
  <si>
    <t>Tel.: 38 67 42</t>
  </si>
  <si>
    <t>Mob.: 86 805 1294</t>
  </si>
  <si>
    <t>El. paštas: ldv@vyturelis.kaunas.lm.lt</t>
  </si>
  <si>
    <t>Įstaigos kodas: 291640670</t>
  </si>
  <si>
    <t>Adresas:    Rietavo g. 20, Kaunas</t>
  </si>
  <si>
    <t>Tel.: 37 76 02</t>
  </si>
  <si>
    <t>Mob.:  86 116 9619</t>
  </si>
  <si>
    <t>El. paštas: volungele@parabole.lt</t>
  </si>
  <si>
    <t>Įstaigos kodas: 291638790</t>
  </si>
  <si>
    <t>Adresas: Savanorių pr. 179c, Kaunas</t>
  </si>
  <si>
    <t>Mob.: 86 000 1865</t>
  </si>
  <si>
    <t>El. paštas: info@kaunozaliakalniold.lt</t>
  </si>
  <si>
    <t>Įstaigos kodas: 191641390</t>
  </si>
  <si>
    <t>Adresas:    Ašigalio g. 13, Kaunas</t>
  </si>
  <si>
    <t xml:space="preserve">Tel.: 38 67 23 </t>
  </si>
  <si>
    <t>Mob.: 86 141 4474</t>
  </si>
  <si>
    <t>El. paštas: zara.darzelis@yahoo.com</t>
  </si>
  <si>
    <t>Įstaigos kodas: 191635918</t>
  </si>
  <si>
    <t>Adresas: V. Krėvės pr. 95, Kaunas</t>
  </si>
  <si>
    <t>Tel.: 31 24 36</t>
  </si>
  <si>
    <t>Mob.: 86 140 5363</t>
  </si>
  <si>
    <t>El. paštas: ldzelma@gmail.com</t>
  </si>
  <si>
    <t>Įstaigos kodas: 191633867</t>
  </si>
  <si>
    <t>Adresas: Kalniečių g. 257, Kaunas</t>
  </si>
  <si>
    <t>Tel.: 38 67 63</t>
  </si>
  <si>
    <t>Mob.: 86 723 1091</t>
  </si>
  <si>
    <t>Įstaigos kodas: 191637164</t>
  </si>
  <si>
    <t>Adresas: Pikulo g. 31, Kaunas</t>
  </si>
  <si>
    <t>Tel.: 36 29 60</t>
  </si>
  <si>
    <t>Mob.: 86 751 4583</t>
  </si>
  <si>
    <t>El. paštas: zidinelisld@gmail.com</t>
  </si>
  <si>
    <t>Įstaigos kodas: 191639749</t>
  </si>
  <si>
    <t>Adresas: M. Jankaus g. 40a, Kaunas</t>
  </si>
  <si>
    <t>Tel.: 73 25 85</t>
  </si>
  <si>
    <t>Mob.: 86 807 3532</t>
  </si>
  <si>
    <t>El. paštas: lops_darz_ziedelis@yahoo.com</t>
  </si>
  <si>
    <t>Įstaigos kodas: 191639215</t>
  </si>
  <si>
    <t>Adresas: Hipodromo g. 70, Kaunas</t>
  </si>
  <si>
    <t>Tel.: 34 14 10</t>
  </si>
  <si>
    <t>Mob.: 86 826 4009</t>
  </si>
  <si>
    <t>Įstaigos kodas: 191643637</t>
  </si>
  <si>
    <t>Adresas:   Rasytės g. 9, Kaunas</t>
  </si>
  <si>
    <t>Tel.: 46 01 65</t>
  </si>
  <si>
    <t>Mob.: 86 723 4365</t>
  </si>
  <si>
    <t>El. paštas: darzelis@zingsnelis.kaunas.lm.lt</t>
  </si>
  <si>
    <t>Įstaigos kodas: 191639368</t>
  </si>
  <si>
    <t>Adresas:    Žuvinto g. 8, Kaunas</t>
  </si>
  <si>
    <t>Tel.: 34 83 85</t>
  </si>
  <si>
    <t>Mob.: 86 578 5283</t>
  </si>
  <si>
    <t>El. paštas: zuvintodarzelis@gmail.com</t>
  </si>
  <si>
    <t>Įstaigos kodas: 191640527</t>
  </si>
  <si>
    <t>Adresas: Šarkuvos g. 21, Kaunas</t>
  </si>
  <si>
    <t>Tel.: 37 76 31</t>
  </si>
  <si>
    <t>Mob.: 86 7239 285</t>
  </si>
  <si>
    <t>El. paštas: zvangutis@dokeda.lt</t>
  </si>
  <si>
    <t>Mob.: 86 082 7774</t>
  </si>
  <si>
    <t>Įstaigos kodas: 191636443</t>
  </si>
  <si>
    <t>Adresas: Amerikos lietuvių g. 9, Kaunas</t>
  </si>
  <si>
    <t>Mob.: 86 865 2384</t>
  </si>
  <si>
    <t>El. paštas: vd.dvarelis@gmail.com</t>
  </si>
  <si>
    <t>Įstaigos kodas: 191643060</t>
  </si>
  <si>
    <t>Adresas:  V. Krėvės pr. 105a, Kaunas</t>
  </si>
  <si>
    <t>Tel.: 31 39 91</t>
  </si>
  <si>
    <t>Mob.: 86 850 5455</t>
  </si>
  <si>
    <t>El. paštas: etiudas@dr.com</t>
  </si>
  <si>
    <t>Įstaigos kodas: 191636781</t>
  </si>
  <si>
    <t>Adresas: Trakų g. 33, Kaunas</t>
  </si>
  <si>
    <t>Tel.: 42 32 14</t>
  </si>
  <si>
    <t>Mob.: 86 991 9825</t>
  </si>
  <si>
    <t>El. paštas: darzelis@rkepuraite.lt</t>
  </si>
  <si>
    <t>Įstaigos kodas: 300047704</t>
  </si>
  <si>
    <t>Adresas: Anykščių g. 1, Kaunas</t>
  </si>
  <si>
    <t>Tel.: 79 89 76</t>
  </si>
  <si>
    <t>Mob.: 86 121 7433</t>
  </si>
  <si>
    <t xml:space="preserve">El. paštas: darzelis@rytmetys.kaunas.lm.lt </t>
  </si>
  <si>
    <t>Įstaigos kodas: 191636977</t>
  </si>
  <si>
    <t>Adresas: Betonuotojų g. 3, Kaunas</t>
  </si>
  <si>
    <t>Tel.: 35 02 78</t>
  </si>
  <si>
    <t>Mob.: 86 776 9884</t>
  </si>
  <si>
    <t>El. paštas: rudnosiukasdarzelis@gmail.com</t>
  </si>
  <si>
    <t>Įstaigos kodas: 191641814</t>
  </si>
  <si>
    <t>Adresas:    K. Baršausko g. 84, Kaunas</t>
  </si>
  <si>
    <t>Tel.: 45 14 26</t>
  </si>
  <si>
    <t>Mob.: 86 985 5290</t>
  </si>
  <si>
    <t>El. paštas: saltinelisvd@gmail.com</t>
  </si>
  <si>
    <t>Įstaigos kodas: 191641433</t>
  </si>
  <si>
    <t>Adresas:    Geležinio Vilko g. 9, Kaunas</t>
  </si>
  <si>
    <t>Tel.: 31 36 03</t>
  </si>
  <si>
    <t>Mob.: 86 822 5716</t>
  </si>
  <si>
    <t>Įstaigos kodas: 191634816</t>
  </si>
  <si>
    <t>Adresas: Rimvydo g. 20, Kaunas</t>
  </si>
  <si>
    <t>Tel.: 33 31 46</t>
  </si>
  <si>
    <t>Mob.: 86 202 5839</t>
  </si>
  <si>
    <t>Įstaigos kodas:191846114</t>
  </si>
  <si>
    <t>Adresas: Verkių g. 36, Kaunas</t>
  </si>
  <si>
    <t>Tel.: 34 80 61</t>
  </si>
  <si>
    <t>Mob.: 86 856 0026</t>
  </si>
  <si>
    <t>El. paštas: zibureliodm@ziburelis.kaunas.lm.lt</t>
  </si>
  <si>
    <t xml:space="preserve">Eil. Nr. </t>
  </si>
  <si>
    <t>Adresas:    Griunvaldo g. 26, 26a, Kaunas</t>
  </si>
  <si>
    <t>El. paštas: darz.obelele@gmail.com</t>
  </si>
  <si>
    <t>El. paštas: kregzdute95@gmail.com</t>
  </si>
  <si>
    <t xml:space="preserve">Kaina </t>
  </si>
  <si>
    <t xml:space="preserve">Suma </t>
  </si>
  <si>
    <t>El. paštas: info@ld-boruzele.lt</t>
  </si>
  <si>
    <t xml:space="preserve">Mob.: </t>
  </si>
  <si>
    <t xml:space="preserve">PRADINĖS ĮSTAIGŲ PAGRINDINIŲ SUTARČIŲ VERTĖS   </t>
  </si>
  <si>
    <t>SUMA DĖL GALIMYBĖS PIRKTI NENURODYTAS PREKES IKI 10%</t>
  </si>
  <si>
    <t>IŠ VISO SUMA:</t>
  </si>
  <si>
    <t>5</t>
  </si>
  <si>
    <t>Įstaigos kodas: 300594100</t>
  </si>
  <si>
    <t>Adresas:    Bitininkų 21, Kaunas</t>
  </si>
  <si>
    <t>Adresas: V. Krėvės pr. 87a, Kaunas</t>
  </si>
  <si>
    <t>Adresas:  Vytauto pr. 50, Kaunas</t>
  </si>
  <si>
    <t>Padalinio adresas: S. Žukausko g. 31, Kaunas</t>
  </si>
  <si>
    <t>Padalinių adresai: Seinų g. 7, Kaunas; Vaistinės skg. 8, Kaunas.</t>
  </si>
  <si>
    <t>Padalinio adresas:  A. Mickevičaus  g. 54, Kaunas</t>
  </si>
  <si>
    <t>Padalinio adresas:  J. Kumpio g. 1, Kaunas</t>
  </si>
  <si>
    <t>Tel.: 33 40 05; 73 08 09; 42 38 36</t>
  </si>
  <si>
    <t>Tel.: 42 23 83; 22 65 77</t>
  </si>
  <si>
    <t>Tel.: 39 14  04; 54 02 50</t>
  </si>
  <si>
    <t>El. paštas:  info@ausrine.lt</t>
  </si>
  <si>
    <t>El. paštas: dobilelisld@gmail.com</t>
  </si>
  <si>
    <t>El. paštas: info@kaunokulverstukas.lt</t>
  </si>
  <si>
    <t>El. paštas: pasaka.p@gmail.com; darzelis@kaunopasaka.lt</t>
  </si>
  <si>
    <t>El. paštas: darzelisspindulys@gmail.com</t>
  </si>
  <si>
    <t xml:space="preserve">El. paštas: rastine@sarkele.lt </t>
  </si>
  <si>
    <t>El. paštas: darzelis@silelis.kaunas.lm.lt</t>
  </si>
  <si>
    <t>El. paštas: info@vaikystes.lt</t>
  </si>
  <si>
    <t>El. paštas: kaunas.zemyna@gmail.com</t>
  </si>
  <si>
    <t>El. paštas: zilvitis.kaunas@gmail.com</t>
  </si>
  <si>
    <t>El. paštas: puskinovm@puskinas.kaunas.lm.lt</t>
  </si>
  <si>
    <t>Kauno Aleksandro Puškino gimnazijos ikimokyklinis skyrius</t>
  </si>
  <si>
    <t>El. paštas:  darzelis@vaivorykste.kaunas.lm.lt</t>
  </si>
  <si>
    <t>El. paštas: info@mokyklasviesa.lt</t>
  </si>
  <si>
    <t>Įstaigos kodas: 190136168</t>
  </si>
  <si>
    <t>Adresas: A. ir J. Gravrogkų g. 9, Kaunas</t>
  </si>
  <si>
    <t>Padalinio adresas: A. ir J. Gravrogkų g. 11, Kaunas</t>
  </si>
  <si>
    <t>Tel.: 45 44 19</t>
  </si>
  <si>
    <t>Mob.: 86 788 1231</t>
  </si>
  <si>
    <t>El. paštas: nemunas.vesta@gmail.com</t>
  </si>
  <si>
    <t>Kauno „Nemuno“ mokykla</t>
  </si>
  <si>
    <t>Įstaigos kodas: 191635156</t>
  </si>
  <si>
    <t>Adresas:  Kalniečių g. 167, Kaunas</t>
  </si>
  <si>
    <t>Tel.: 33 24 71</t>
  </si>
  <si>
    <t>Mob.: 86 874 5301</t>
  </si>
  <si>
    <t>El. paštas: rutelesdm@rutele.kaunas.lm.lt</t>
  </si>
  <si>
    <t xml:space="preserve">Rezervas </t>
  </si>
  <si>
    <t>Kauno lopšelis-darželis darželis „Dvarelis“</t>
  </si>
  <si>
    <t>Kauno mokykla-darželis „Šviesa“</t>
  </si>
  <si>
    <t>Kauno Montesori mokykla-darželis „Žiburėlis“</t>
  </si>
  <si>
    <t xml:space="preserve">Kauno lopšelis-darželis „Aviliukas“  </t>
  </si>
  <si>
    <t>Kauno lopšelis-darželis „Klevelis“</t>
  </si>
  <si>
    <t xml:space="preserve">ĮSTAIGŲ SĄRAŠAS SU PRELIMINARIU PREKIŲ POREIKIU, PREKĖMS, NENURODYTOMS PRELIMINARIOSIOS SUTARTIES 3 PRIEDE, PIRKTI SKIRTOS SUMOS PAGAL ĮSTAIGAS, ĮSTAIGŲ PRADINĖS PAGRINDINĖS SUTARTIES VERTĖS </t>
  </si>
  <si>
    <t xml:space="preserve">dėl Maisto produktų (jautienos ir veršienos) pirkimo Kauno miesto  </t>
  </si>
  <si>
    <t>savivaldybės švietimo ir ugdymo įstaigoms, kuriose mokiniai mokomi</t>
  </si>
  <si>
    <t xml:space="preserve"> pagal ikimokyklinio ir priešmokyklinio ugdymo programas</t>
  </si>
  <si>
    <t>Pirkėjas</t>
  </si>
  <si>
    <t>Kauno miesto savivaldybės administracija</t>
  </si>
  <si>
    <t>Įstaigos kodas 188764867</t>
  </si>
  <si>
    <t>Laisvės al. 96, 44251 Kaunas</t>
  </si>
  <si>
    <t>A. s. LT 444010042500010078</t>
  </si>
  <si>
    <t>Luminor Bank AS, Lietuvos skyrius</t>
  </si>
  <si>
    <t>Banko kodas 40100</t>
  </si>
  <si>
    <t xml:space="preserve">Administracijos direktorius  </t>
  </si>
  <si>
    <t>Vilius Šiliauskas</t>
  </si>
  <si>
    <t>Tiekėjas</t>
  </si>
  <si>
    <t>UAB „Officeday“</t>
  </si>
  <si>
    <t>Įmonės kodas 124931353</t>
  </si>
  <si>
    <t>PVM mokėtojo kodas LT249313515</t>
  </si>
  <si>
    <t>Ukmergės g. 250, 06120 Vilnius</t>
  </si>
  <si>
    <t>A. s. LT26 7300 0100 0005 8952</t>
  </si>
  <si>
    <t>AB „Swedbank“</t>
  </si>
  <si>
    <t>Banko kodas 7300</t>
  </si>
  <si>
    <t xml:space="preserve">Įgaliotas asmuo </t>
  </si>
  <si>
    <t>Paulius Baronas</t>
  </si>
  <si>
    <r>
      <t xml:space="preserve">Viešoji įstaiga Kauno vaikų darželis „Rytmetys“ - likviduotas Kauno miesto tarybos 2019 m. kovo 26 d. sprendimu Nr. T-127 „Dėl pritarimo likviduoti viešąją įstaigą Kauno vaikų darželį „Rytmetys“. </t>
    </r>
    <r>
      <rPr>
        <b/>
        <sz val="10"/>
        <rFont val="Times New Roman"/>
        <family val="1"/>
        <charset val="186"/>
      </rPr>
      <t>Duomenys nesumuojami.</t>
    </r>
  </si>
  <si>
    <t>Viso (atsižvelgiant į įstaigų prašymus ir atlikus keitimus)</t>
  </si>
  <si>
    <t xml:space="preserve">Jautienos kumpis </t>
  </si>
  <si>
    <t xml:space="preserve">Jautienos mentė </t>
  </si>
  <si>
    <t xml:space="preserve">Jautienos nugarinė </t>
  </si>
  <si>
    <t xml:space="preserve">Jautienos išpjova </t>
  </si>
  <si>
    <t>Veršienos kumpis</t>
  </si>
  <si>
    <t>2020 m. liepos 9 d. Preliminariosios sutarties Nr. SR-525</t>
  </si>
  <si>
    <t>2 priedas_nauja redakcija 2021</t>
  </si>
  <si>
    <r>
      <t xml:space="preserve">Kauno mokykla-darželis „Rūtelė“ - Pasitraukė iš Kauno miesto savivaldybės organizuojamų centralizuotų maisto pirkimų, vadovaujantis, Kauno mokyklos-darželio „Rūtelė“  2019 m. rugpjūčio 14 d. raštas Nr. SR-107. </t>
    </r>
    <r>
      <rPr>
        <b/>
        <sz val="9"/>
        <rFont val="Times New Roman"/>
        <family val="1"/>
        <charset val="186"/>
      </rPr>
      <t>Duomenys nesumuojami.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</si>
</sst>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-427]General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8">
    <xf numFmtId="0" fontId="0" fillId="0" borderId="0"/>
    <xf numFmtId="165" fontId="13" fillId="0" borderId="0"/>
    <xf numFmtId="164" fontId="15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  <xf numFmtId="0" fontId="8" fillId="0" borderId="0"/>
    <xf numFmtId="165" fontId="13" fillId="0" borderId="0"/>
    <xf numFmtId="0" fontId="7" fillId="0" borderId="0"/>
    <xf numFmtId="0" fontId="7" fillId="0" borderId="0"/>
    <xf numFmtId="0" fontId="12" fillId="0" borderId="0"/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11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2" fontId="14" fillId="0" borderId="2" xfId="0" applyNumberFormat="1" applyFont="1" applyFill="1" applyBorder="1"/>
    <xf numFmtId="2" fontId="11" fillId="0" borderId="2" xfId="0" applyNumberFormat="1" applyFont="1" applyFill="1" applyBorder="1"/>
    <xf numFmtId="2" fontId="10" fillId="2" borderId="0" xfId="0" applyNumberFormat="1" applyFont="1" applyFill="1"/>
    <xf numFmtId="2" fontId="11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Border="1"/>
    <xf numFmtId="0" fontId="10" fillId="3" borderId="0" xfId="0" applyFont="1" applyFill="1"/>
    <xf numFmtId="1" fontId="10" fillId="2" borderId="0" xfId="0" applyNumberFormat="1" applyFont="1" applyFill="1"/>
    <xf numFmtId="2" fontId="11" fillId="2" borderId="0" xfId="0" applyNumberFormat="1" applyFont="1" applyFill="1"/>
    <xf numFmtId="2" fontId="10" fillId="2" borderId="0" xfId="0" applyNumberFormat="1" applyFont="1" applyFill="1" applyAlignment="1">
      <alignment horizontal="right"/>
    </xf>
    <xf numFmtId="2" fontId="10" fillId="0" borderId="0" xfId="0" applyNumberFormat="1" applyFont="1" applyFill="1"/>
    <xf numFmtId="0" fontId="10" fillId="0" borderId="0" xfId="0" applyFont="1" applyFill="1" applyAlignment="1">
      <alignment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4" fillId="0" borderId="2" xfId="3" applyFont="1" applyFill="1" applyBorder="1"/>
    <xf numFmtId="2" fontId="11" fillId="0" borderId="2" xfId="3" applyNumberFormat="1" applyFont="1" applyFill="1" applyBorder="1"/>
    <xf numFmtId="0" fontId="14" fillId="0" borderId="1" xfId="0" applyFont="1" applyFill="1" applyBorder="1"/>
    <xf numFmtId="49" fontId="11" fillId="0" borderId="2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right"/>
    </xf>
    <xf numFmtId="2" fontId="11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2" fontId="14" fillId="0" borderId="2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vertical="center"/>
    </xf>
    <xf numFmtId="2" fontId="14" fillId="0" borderId="2" xfId="0" applyNumberFormat="1" applyFont="1" applyFill="1" applyBorder="1" applyAlignment="1">
      <alignment vertical="center"/>
    </xf>
    <xf numFmtId="2" fontId="14" fillId="0" borderId="2" xfId="1" applyNumberFormat="1" applyFont="1" applyFill="1" applyBorder="1" applyAlignment="1">
      <alignment horizontal="right"/>
    </xf>
    <xf numFmtId="2" fontId="14" fillId="0" borderId="2" xfId="3" applyNumberFormat="1" applyFont="1" applyFill="1" applyBorder="1"/>
    <xf numFmtId="2" fontId="14" fillId="0" borderId="2" xfId="4" applyNumberFormat="1" applyFont="1" applyFill="1" applyBorder="1" applyAlignment="1">
      <alignment horizontal="right"/>
    </xf>
    <xf numFmtId="2" fontId="14" fillId="0" borderId="3" xfId="0" applyNumberFormat="1" applyFont="1" applyFill="1" applyBorder="1"/>
    <xf numFmtId="0" fontId="11" fillId="0" borderId="0" xfId="0" applyFont="1" applyFill="1"/>
    <xf numFmtId="1" fontId="10" fillId="0" borderId="0" xfId="0" applyNumberFormat="1" applyFont="1" applyFill="1" applyBorder="1"/>
    <xf numFmtId="2" fontId="10" fillId="0" borderId="0" xfId="0" applyNumberFormat="1" applyFont="1" applyFill="1" applyBorder="1"/>
    <xf numFmtId="0" fontId="11" fillId="0" borderId="0" xfId="0" applyFont="1" applyFill="1" applyBorder="1"/>
    <xf numFmtId="2" fontId="11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2" fontId="9" fillId="0" borderId="0" xfId="0" applyNumberFormat="1" applyFont="1" applyFill="1" applyBorder="1"/>
    <xf numFmtId="1" fontId="10" fillId="0" borderId="0" xfId="0" applyNumberFormat="1" applyFont="1" applyFill="1"/>
    <xf numFmtId="2" fontId="11" fillId="0" borderId="0" xfId="0" applyNumberFormat="1" applyFont="1" applyFill="1"/>
    <xf numFmtId="2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 wrapText="1"/>
    </xf>
    <xf numFmtId="0" fontId="1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1" fillId="3" borderId="2" xfId="0" applyFont="1" applyFill="1" applyBorder="1"/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/>
    <xf numFmtId="2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49" fontId="21" fillId="0" borderId="2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 wrapText="1"/>
    </xf>
    <xf numFmtId="2" fontId="11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/>
    </xf>
    <xf numFmtId="0" fontId="11" fillId="0" borderId="2" xfId="0" applyFont="1" applyFill="1" applyBorder="1"/>
    <xf numFmtId="165" fontId="14" fillId="0" borderId="2" xfId="1" applyFont="1" applyFill="1" applyBorder="1" applyAlignment="1">
      <alignment horizontal="right"/>
    </xf>
    <xf numFmtId="0" fontId="14" fillId="0" borderId="2" xfId="4" applyFont="1" applyFill="1" applyBorder="1" applyAlignment="1">
      <alignment horizontal="right"/>
    </xf>
    <xf numFmtId="2" fontId="14" fillId="0" borderId="2" xfId="0" applyNumberFormat="1" applyFont="1" applyFill="1" applyBorder="1" applyAlignment="1">
      <alignment horizontal="right"/>
    </xf>
    <xf numFmtId="0" fontId="14" fillId="0" borderId="1" xfId="0" applyFont="1" applyFill="1" applyBorder="1" applyAlignment="1"/>
    <xf numFmtId="2" fontId="14" fillId="0" borderId="2" xfId="0" applyNumberFormat="1" applyFont="1" applyFill="1" applyBorder="1" applyAlignment="1"/>
    <xf numFmtId="0" fontId="24" fillId="0" borderId="2" xfId="0" applyFont="1" applyFill="1" applyBorder="1"/>
    <xf numFmtId="165" fontId="14" fillId="0" borderId="2" xfId="0" applyNumberFormat="1" applyFont="1" applyFill="1" applyBorder="1"/>
    <xf numFmtId="0" fontId="14" fillId="0" borderId="3" xfId="0" applyFont="1" applyFill="1" applyBorder="1"/>
    <xf numFmtId="0" fontId="14" fillId="0" borderId="2" xfId="4" applyFont="1" applyFill="1" applyBorder="1" applyAlignment="1" applyProtection="1">
      <alignment horizontal="right" vertical="center" wrapText="1" readingOrder="1"/>
      <protection locked="0"/>
    </xf>
    <xf numFmtId="2" fontId="14" fillId="0" borderId="2" xfId="4" applyNumberFormat="1" applyFont="1" applyFill="1" applyBorder="1" applyAlignment="1" applyProtection="1">
      <alignment horizontal="right" vertical="center" wrapText="1" readingOrder="1"/>
      <protection locked="0"/>
    </xf>
    <xf numFmtId="3" fontId="14" fillId="0" borderId="2" xfId="0" applyNumberFormat="1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horizontal="right" vertical="center" wrapText="1"/>
    </xf>
    <xf numFmtId="2" fontId="14" fillId="0" borderId="2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1" fontId="18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</cellXfs>
  <cellStyles count="68">
    <cellStyle name="Excel Built-in Normal" xfId="1"/>
    <cellStyle name="Excel Built-in Normal 2" xfId="5"/>
    <cellStyle name="Excel Built-in Normal 2 2" xfId="7"/>
    <cellStyle name="Įprastas" xfId="0" builtinId="0"/>
    <cellStyle name="Įprastas 2" xfId="3"/>
    <cellStyle name="Įprastas 3" xfId="4"/>
    <cellStyle name="Įprastas 3 10" xfId="48"/>
    <cellStyle name="Įprastas 3 2" xfId="6"/>
    <cellStyle name="Įprastas 3 2 2" xfId="9"/>
    <cellStyle name="Įprastas 3 2 2 2" xfId="15"/>
    <cellStyle name="Įprastas 3 2 2 2 2" xfId="35"/>
    <cellStyle name="Įprastas 3 2 2 2 3" xfId="55"/>
    <cellStyle name="Įprastas 3 2 2 3" xfId="19"/>
    <cellStyle name="Įprastas 3 2 2 3 2" xfId="39"/>
    <cellStyle name="Įprastas 3 2 2 3 3" xfId="59"/>
    <cellStyle name="Įprastas 3 2 2 4" xfId="22"/>
    <cellStyle name="Įprastas 3 2 2 4 2" xfId="42"/>
    <cellStyle name="Įprastas 3 2 2 4 3" xfId="62"/>
    <cellStyle name="Įprastas 3 2 2 5" xfId="27"/>
    <cellStyle name="Įprastas 3 2 2 5 2" xfId="47"/>
    <cellStyle name="Įprastas 3 2 2 5 3" xfId="67"/>
    <cellStyle name="Įprastas 3 2 2 6" xfId="31"/>
    <cellStyle name="Įprastas 3 2 2 7" xfId="51"/>
    <cellStyle name="Įprastas 3 2 3" xfId="13"/>
    <cellStyle name="Įprastas 3 2 3 2" xfId="33"/>
    <cellStyle name="Įprastas 3 2 3 3" xfId="53"/>
    <cellStyle name="Įprastas 3 2 4" xfId="17"/>
    <cellStyle name="Įprastas 3 2 4 2" xfId="37"/>
    <cellStyle name="Įprastas 3 2 4 3" xfId="57"/>
    <cellStyle name="Įprastas 3 2 5" xfId="21"/>
    <cellStyle name="Įprastas 3 2 5 2" xfId="41"/>
    <cellStyle name="Įprastas 3 2 5 3" xfId="61"/>
    <cellStyle name="Įprastas 3 2 6" xfId="25"/>
    <cellStyle name="Įprastas 3 2 6 2" xfId="45"/>
    <cellStyle name="Įprastas 3 2 6 3" xfId="65"/>
    <cellStyle name="Įprastas 3 2 7" xfId="29"/>
    <cellStyle name="Įprastas 3 2 8" xfId="49"/>
    <cellStyle name="Įprastas 3 3" xfId="8"/>
    <cellStyle name="Įprastas 3 3 2" xfId="14"/>
    <cellStyle name="Įprastas 3 3 2 2" xfId="34"/>
    <cellStyle name="Įprastas 3 3 2 3" xfId="54"/>
    <cellStyle name="Įprastas 3 3 3" xfId="18"/>
    <cellStyle name="Įprastas 3 3 3 2" xfId="38"/>
    <cellStyle name="Įprastas 3 3 3 3" xfId="58"/>
    <cellStyle name="Įprastas 3 3 4" xfId="23"/>
    <cellStyle name="Įprastas 3 3 4 2" xfId="43"/>
    <cellStyle name="Įprastas 3 3 4 3" xfId="63"/>
    <cellStyle name="Įprastas 3 3 5" xfId="26"/>
    <cellStyle name="Įprastas 3 3 5 2" xfId="46"/>
    <cellStyle name="Įprastas 3 3 5 3" xfId="66"/>
    <cellStyle name="Įprastas 3 3 6" xfId="30"/>
    <cellStyle name="Įprastas 3 3 7" xfId="50"/>
    <cellStyle name="Įprastas 3 4" xfId="10"/>
    <cellStyle name="Įprastas 3 5" xfId="12"/>
    <cellStyle name="Įprastas 3 5 2" xfId="32"/>
    <cellStyle name="Įprastas 3 5 3" xfId="52"/>
    <cellStyle name="Įprastas 3 6" xfId="16"/>
    <cellStyle name="Įprastas 3 6 2" xfId="36"/>
    <cellStyle name="Įprastas 3 6 3" xfId="56"/>
    <cellStyle name="Įprastas 3 7" xfId="20"/>
    <cellStyle name="Įprastas 3 7 2" xfId="40"/>
    <cellStyle name="Įprastas 3 7 3" xfId="60"/>
    <cellStyle name="Įprastas 3 8" xfId="24"/>
    <cellStyle name="Įprastas 3 8 2" xfId="44"/>
    <cellStyle name="Įprastas 3 8 3" xfId="64"/>
    <cellStyle name="Įprastas 3 9" xfId="28"/>
    <cellStyle name="Kablelis 2" xfId="2"/>
    <cellStyle name="Kablelis 3" xfId="11"/>
  </cellStyles>
  <dxfs count="0"/>
  <tableStyles count="0" defaultTableStyle="TableStyleMedium2" defaultPivotStyle="PivotStyleMedium9"/>
  <colors>
    <mruColors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63"/>
  <sheetViews>
    <sheetView tabSelected="1" zoomScaleNormal="100" workbookViewId="0">
      <selection activeCell="G6" sqref="G6"/>
    </sheetView>
  </sheetViews>
  <sheetFormatPr defaultColWidth="9.140625" defaultRowHeight="15" x14ac:dyDescent="0.25"/>
  <cols>
    <col min="1" max="1" width="6.28515625" style="2" customWidth="1"/>
    <col min="2" max="2" width="34" style="11" customWidth="1"/>
    <col min="3" max="3" width="9.140625" style="3"/>
    <col min="4" max="4" width="9.28515625" style="12" customWidth="1"/>
    <col min="5" max="5" width="7.7109375" style="3" customWidth="1"/>
    <col min="6" max="6" width="7.7109375" style="7" customWidth="1"/>
    <col min="7" max="8" width="7.7109375" style="3" customWidth="1"/>
    <col min="9" max="9" width="7.7109375" style="7" customWidth="1"/>
    <col min="10" max="11" width="7.7109375" style="3" customWidth="1"/>
    <col min="12" max="12" width="7.7109375" style="7" customWidth="1"/>
    <col min="13" max="14" width="7.7109375" style="3" customWidth="1"/>
    <col min="15" max="15" width="7.7109375" style="7" customWidth="1"/>
    <col min="16" max="17" width="7.7109375" style="3" customWidth="1"/>
    <col min="18" max="18" width="7.7109375" style="7" customWidth="1"/>
    <col min="19" max="20" width="7.7109375" style="3" customWidth="1"/>
    <col min="21" max="21" width="7.7109375" style="7" customWidth="1"/>
    <col min="22" max="23" width="7.7109375" style="3" customWidth="1"/>
    <col min="24" max="24" width="7.7109375" style="7" customWidth="1"/>
    <col min="25" max="25" width="7.7109375" style="3" customWidth="1"/>
    <col min="26" max="26" width="7.7109375" style="12" customWidth="1"/>
    <col min="27" max="27" width="7.7109375" style="7" customWidth="1"/>
    <col min="28" max="28" width="7.7109375" style="12" customWidth="1"/>
    <col min="29" max="29" width="7.7109375" style="3" customWidth="1"/>
    <col min="30" max="30" width="7.7109375" style="7" customWidth="1"/>
    <col min="31" max="32" width="7.7109375" style="3" customWidth="1"/>
    <col min="33" max="33" width="7.7109375" style="7" customWidth="1"/>
    <col min="34" max="35" width="7.7109375" style="3" customWidth="1"/>
    <col min="36" max="36" width="7.7109375" style="7" customWidth="1"/>
    <col min="37" max="38" width="7.7109375" style="3" customWidth="1"/>
    <col min="39" max="39" width="7.7109375" style="7" customWidth="1"/>
    <col min="40" max="41" width="7.7109375" style="3" customWidth="1"/>
    <col min="42" max="42" width="7.7109375" style="7" customWidth="1"/>
    <col min="43" max="44" width="7.7109375" style="3" customWidth="1"/>
    <col min="45" max="45" width="7.7109375" style="7" customWidth="1"/>
    <col min="46" max="47" width="7.7109375" style="3" customWidth="1"/>
    <col min="48" max="48" width="7.7109375" style="7" customWidth="1"/>
    <col min="49" max="49" width="7.7109375" style="3" customWidth="1"/>
    <col min="50" max="50" width="7.7109375" style="4" customWidth="1"/>
    <col min="51" max="51" width="7.7109375" style="13" customWidth="1"/>
    <col min="52" max="52" width="7.7109375" style="4" customWidth="1"/>
    <col min="53" max="53" width="7.7109375" style="3" customWidth="1"/>
    <col min="54" max="54" width="7.7109375" style="7" customWidth="1"/>
    <col min="55" max="56" width="7.7109375" style="3" customWidth="1"/>
    <col min="57" max="57" width="7.7109375" style="7" customWidth="1"/>
    <col min="58" max="59" width="7.7109375" style="3" customWidth="1"/>
    <col min="60" max="60" width="7.7109375" style="7" customWidth="1"/>
    <col min="61" max="62" width="7.7109375" style="3" customWidth="1"/>
    <col min="63" max="63" width="7.7109375" style="7" customWidth="1"/>
    <col min="64" max="65" width="7.7109375" style="3" customWidth="1"/>
    <col min="66" max="66" width="7.7109375" style="7" customWidth="1"/>
    <col min="67" max="68" width="7.7109375" style="3" customWidth="1"/>
    <col min="69" max="69" width="7.7109375" style="7" customWidth="1"/>
    <col min="70" max="71" width="7.7109375" style="3" customWidth="1"/>
    <col min="72" max="72" width="7.7109375" style="14" customWidth="1"/>
    <col min="73" max="73" width="7.7109375" style="3" customWidth="1"/>
    <col min="74" max="74" width="7.7109375" style="9" customWidth="1"/>
    <col min="75" max="75" width="7.7109375" style="7" customWidth="1"/>
    <col min="76" max="77" width="7.7109375" style="3" customWidth="1"/>
    <col min="78" max="78" width="7.7109375" style="7" customWidth="1"/>
    <col min="79" max="80" width="7.7109375" style="3" customWidth="1"/>
    <col min="81" max="81" width="7.7109375" style="7" customWidth="1"/>
    <col min="82" max="83" width="7.7109375" style="3" customWidth="1"/>
    <col min="84" max="84" width="7.7109375" style="7" customWidth="1"/>
    <col min="85" max="86" width="7.7109375" style="3" customWidth="1"/>
    <col min="87" max="87" width="7.7109375" style="7" customWidth="1"/>
    <col min="88" max="88" width="7.7109375" style="3" customWidth="1"/>
    <col min="89" max="89" width="7.7109375" style="9" customWidth="1"/>
    <col min="90" max="90" width="7.7109375" style="7" customWidth="1"/>
    <col min="91" max="92" width="7.7109375" style="3" customWidth="1"/>
    <col min="93" max="93" width="7.7109375" style="7" customWidth="1"/>
    <col min="94" max="94" width="7.7109375" style="3" customWidth="1"/>
    <col min="95" max="95" width="7.7109375" style="4" customWidth="1"/>
    <col min="96" max="96" width="7.7109375" style="7" customWidth="1"/>
    <col min="97" max="98" width="7.7109375" style="3" customWidth="1"/>
    <col min="99" max="99" width="7.7109375" style="7" customWidth="1"/>
    <col min="100" max="101" width="7.7109375" style="3" customWidth="1"/>
    <col min="102" max="102" width="7.7109375" style="7" customWidth="1"/>
    <col min="103" max="104" width="7.7109375" style="3" customWidth="1"/>
    <col min="105" max="105" width="7.7109375" style="7" customWidth="1"/>
    <col min="106" max="107" width="7.7109375" style="3" customWidth="1"/>
    <col min="108" max="108" width="7.7109375" style="7" customWidth="1"/>
    <col min="109" max="110" width="7.7109375" style="3" customWidth="1"/>
    <col min="111" max="111" width="7.7109375" style="7" customWidth="1"/>
    <col min="112" max="113" width="7.7109375" style="3" customWidth="1"/>
    <col min="114" max="114" width="7.7109375" style="7" customWidth="1"/>
    <col min="115" max="116" width="7.7109375" style="3" customWidth="1"/>
    <col min="117" max="117" width="7.7109375" style="7" customWidth="1"/>
    <col min="118" max="119" width="7.7109375" style="3" customWidth="1"/>
    <col min="120" max="120" width="7.7109375" style="7" customWidth="1"/>
    <col min="121" max="122" width="7.7109375" style="3" customWidth="1"/>
    <col min="123" max="123" width="7.7109375" style="7" customWidth="1"/>
    <col min="124" max="125" width="7.7109375" style="3" customWidth="1"/>
    <col min="126" max="126" width="7.7109375" style="7" customWidth="1"/>
    <col min="127" max="128" width="7.7109375" style="3" customWidth="1"/>
    <col min="129" max="129" width="7.7109375" style="7" customWidth="1"/>
    <col min="130" max="131" width="7.7109375" style="3" customWidth="1"/>
    <col min="132" max="132" width="7.7109375" style="7" customWidth="1"/>
    <col min="133" max="134" width="7.7109375" style="3" customWidth="1"/>
    <col min="135" max="135" width="7.7109375" style="7" customWidth="1"/>
    <col min="136" max="137" width="7.7109375" style="3" customWidth="1"/>
    <col min="138" max="138" width="7.7109375" style="7" customWidth="1"/>
    <col min="139" max="140" width="7.7109375" style="3" customWidth="1"/>
    <col min="141" max="141" width="7.7109375" style="7" customWidth="1"/>
    <col min="142" max="143" width="7.7109375" style="3" customWidth="1"/>
    <col min="144" max="144" width="7.7109375" style="7" customWidth="1"/>
    <col min="145" max="145" width="7.7109375" style="3" customWidth="1"/>
    <col min="146" max="146" width="7.7109375" style="4" customWidth="1"/>
    <col min="147" max="147" width="7.7109375" style="13" customWidth="1"/>
    <col min="148" max="148" width="7.7109375" style="4" customWidth="1"/>
    <col min="149" max="149" width="7.7109375" style="3" customWidth="1"/>
    <col min="150" max="150" width="7.7109375" style="7" customWidth="1"/>
    <col min="151" max="152" width="7.7109375" style="3" customWidth="1"/>
    <col min="153" max="153" width="7.7109375" style="7" customWidth="1"/>
    <col min="154" max="155" width="7.7109375" style="3" customWidth="1"/>
    <col min="156" max="156" width="7.7109375" style="7" customWidth="1"/>
    <col min="157" max="158" width="7.7109375" style="3" customWidth="1"/>
    <col min="159" max="159" width="7.7109375" style="7" customWidth="1"/>
    <col min="160" max="161" width="7.7109375" style="3" customWidth="1"/>
    <col min="162" max="162" width="7.7109375" style="7" customWidth="1"/>
    <col min="163" max="164" width="7.7109375" style="3" customWidth="1"/>
    <col min="165" max="165" width="7.7109375" style="7" customWidth="1"/>
    <col min="166" max="167" width="7.7109375" style="3" customWidth="1"/>
    <col min="168" max="168" width="7.7109375" style="7" customWidth="1"/>
    <col min="169" max="169" width="7.7109375" style="3" customWidth="1"/>
    <col min="170" max="170" width="7.7109375" style="4" customWidth="1"/>
    <col min="171" max="171" width="7.7109375" style="13" customWidth="1"/>
    <col min="172" max="172" width="7.7109375" style="4" customWidth="1"/>
    <col min="173" max="173" width="7.7109375" style="3" customWidth="1"/>
    <col min="174" max="174" width="7.7109375" style="7" customWidth="1"/>
    <col min="175" max="176" width="7.7109375" style="3" customWidth="1"/>
    <col min="177" max="177" width="7.7109375" style="7" customWidth="1"/>
    <col min="178" max="179" width="7.7109375" style="3" customWidth="1"/>
    <col min="180" max="180" width="7.7109375" style="7" customWidth="1"/>
    <col min="181" max="182" width="7.7109375" style="3" customWidth="1"/>
    <col min="183" max="183" width="7.7109375" style="7" customWidth="1"/>
    <col min="184" max="185" width="7.7109375" style="3" customWidth="1"/>
    <col min="186" max="186" width="7.7109375" style="7" customWidth="1"/>
    <col min="187" max="188" width="7.7109375" style="3" customWidth="1"/>
    <col min="189" max="189" width="7.7109375" style="7" customWidth="1"/>
    <col min="190" max="191" width="7.7109375" style="3" customWidth="1"/>
    <col min="192" max="192" width="7.7109375" style="7" customWidth="1"/>
    <col min="193" max="193" width="7.7109375" style="3" customWidth="1"/>
    <col min="194" max="194" width="7.7109375" style="9" customWidth="1"/>
    <col min="195" max="195" width="7.7109375" style="7" customWidth="1"/>
    <col min="196" max="197" width="7.7109375" style="3" customWidth="1"/>
    <col min="198" max="198" width="7.7109375" style="7" customWidth="1"/>
    <col min="199" max="200" width="7.7109375" style="3" customWidth="1"/>
    <col min="201" max="201" width="7.7109375" style="7" customWidth="1"/>
    <col min="202" max="203" width="7.7109375" style="3" customWidth="1"/>
    <col min="204" max="204" width="7.7109375" style="7" customWidth="1"/>
    <col min="205" max="206" width="7.7109375" style="3" customWidth="1"/>
    <col min="207" max="207" width="7.7109375" style="7" customWidth="1"/>
    <col min="208" max="209" width="7.7109375" style="3" customWidth="1"/>
    <col min="210" max="210" width="7.7109375" style="7" customWidth="1"/>
    <col min="211" max="212" width="7.7109375" style="3" customWidth="1"/>
    <col min="213" max="213" width="7.7109375" style="7" customWidth="1"/>
    <col min="214" max="215" width="7.7109375" style="3" customWidth="1"/>
    <col min="216" max="216" width="7.7109375" style="7" customWidth="1"/>
    <col min="217" max="218" width="7.7109375" style="3" customWidth="1"/>
    <col min="219" max="219" width="7.7109375" style="7" customWidth="1"/>
    <col min="220" max="220" width="7.7109375" style="3" customWidth="1"/>
    <col min="221" max="221" width="7.7109375" style="4" customWidth="1"/>
    <col min="222" max="222" width="7.7109375" style="13" customWidth="1"/>
    <col min="223" max="223" width="7.7109375" style="4" customWidth="1"/>
    <col min="224" max="224" width="7.7109375" style="3" customWidth="1"/>
    <col min="225" max="225" width="7.7109375" style="7" customWidth="1"/>
    <col min="226" max="227" width="7.7109375" style="3" customWidth="1"/>
    <col min="228" max="228" width="7.7109375" style="7" customWidth="1"/>
    <col min="229" max="230" width="7.7109375" style="3" customWidth="1"/>
    <col min="231" max="231" width="7.7109375" style="7" customWidth="1"/>
    <col min="232" max="233" width="7.7109375" style="3" customWidth="1"/>
    <col min="234" max="234" width="7.7109375" style="7" customWidth="1"/>
    <col min="235" max="236" width="7.7109375" style="3" customWidth="1"/>
    <col min="237" max="237" width="7.7109375" style="7" customWidth="1"/>
    <col min="238" max="239" width="7.7109375" style="3" customWidth="1"/>
    <col min="240" max="240" width="7.7109375" style="7" customWidth="1"/>
    <col min="241" max="242" width="7.7109375" style="3" customWidth="1"/>
    <col min="243" max="243" width="7.7109375" style="7" customWidth="1"/>
    <col min="244" max="245" width="7.7109375" style="3" customWidth="1"/>
    <col min="246" max="246" width="7.7109375" style="7" customWidth="1"/>
    <col min="247" max="248" width="7.7109375" style="3" customWidth="1"/>
    <col min="249" max="249" width="7.7109375" style="7" customWidth="1"/>
    <col min="250" max="251" width="7.7109375" style="3" customWidth="1"/>
    <col min="252" max="252" width="7.7109375" style="7" customWidth="1"/>
    <col min="253" max="254" width="7.7109375" style="3" customWidth="1"/>
    <col min="255" max="255" width="7.7109375" style="7" customWidth="1"/>
    <col min="256" max="256" width="7.7109375" style="3" customWidth="1"/>
    <col min="257" max="257" width="6" style="3" customWidth="1"/>
    <col min="258" max="258" width="4.7109375" style="3" customWidth="1"/>
    <col min="259" max="259" width="5.28515625" style="3" customWidth="1"/>
    <col min="260" max="260" width="10.7109375" style="7" customWidth="1"/>
    <col min="261" max="261" width="6.5703125" style="7" customWidth="1"/>
    <col min="262" max="262" width="10.85546875" style="3" customWidth="1"/>
    <col min="263" max="264" width="9.42578125" style="3" bestFit="1" customWidth="1"/>
    <col min="265" max="16384" width="9.140625" style="3"/>
  </cols>
  <sheetData>
    <row r="1" spans="1:264" s="9" customFormat="1" ht="15" customHeight="1" x14ac:dyDescent="0.25">
      <c r="A1" s="10"/>
      <c r="B1" s="98" t="s">
        <v>553</v>
      </c>
      <c r="C1" s="98"/>
      <c r="D1" s="98"/>
      <c r="E1" s="98"/>
      <c r="F1" s="98"/>
      <c r="G1" s="98"/>
      <c r="I1" s="15"/>
      <c r="L1" s="15"/>
      <c r="O1" s="15"/>
      <c r="R1" s="15"/>
      <c r="U1" s="15"/>
      <c r="X1" s="15"/>
      <c r="Z1" s="41"/>
      <c r="AA1" s="15"/>
      <c r="AB1" s="41"/>
      <c r="AD1" s="15"/>
      <c r="AG1" s="15"/>
      <c r="AJ1" s="15"/>
      <c r="AM1" s="15"/>
      <c r="AP1" s="15"/>
      <c r="AS1" s="15"/>
      <c r="AV1" s="15"/>
      <c r="AX1" s="33"/>
      <c r="AY1" s="42"/>
      <c r="AZ1" s="33"/>
      <c r="BB1" s="15"/>
      <c r="BE1" s="15"/>
      <c r="BH1" s="15"/>
      <c r="BK1" s="15"/>
      <c r="BN1" s="15"/>
      <c r="BQ1" s="15"/>
      <c r="BT1" s="43"/>
      <c r="BW1" s="15"/>
      <c r="BZ1" s="15"/>
      <c r="CC1" s="15"/>
      <c r="CF1" s="15"/>
      <c r="CI1" s="15"/>
      <c r="CL1" s="15"/>
      <c r="CO1" s="15"/>
      <c r="CQ1" s="33"/>
      <c r="CR1" s="15"/>
      <c r="CU1" s="15"/>
      <c r="CX1" s="15"/>
      <c r="DA1" s="15"/>
      <c r="DD1" s="15"/>
      <c r="DG1" s="15"/>
      <c r="DJ1" s="15"/>
      <c r="DM1" s="15"/>
      <c r="DP1" s="15"/>
      <c r="DS1" s="15"/>
      <c r="DV1" s="15"/>
      <c r="DY1" s="15"/>
      <c r="EB1" s="15"/>
      <c r="EE1" s="15"/>
      <c r="EH1" s="15"/>
      <c r="EK1" s="15"/>
      <c r="EN1" s="15"/>
      <c r="EP1" s="33"/>
      <c r="EQ1" s="42"/>
      <c r="ER1" s="33"/>
      <c r="ET1" s="15"/>
      <c r="EW1" s="15"/>
      <c r="EZ1" s="15"/>
      <c r="FC1" s="15"/>
      <c r="FF1" s="15"/>
      <c r="FI1" s="15"/>
      <c r="FL1" s="15"/>
      <c r="FN1" s="33"/>
      <c r="FO1" s="42"/>
      <c r="FP1" s="33"/>
      <c r="FR1" s="15"/>
      <c r="FU1" s="15"/>
      <c r="FX1" s="15"/>
      <c r="GA1" s="15"/>
      <c r="GD1" s="15"/>
      <c r="GG1" s="15"/>
      <c r="GJ1" s="15"/>
      <c r="GM1" s="15"/>
      <c r="GP1" s="15"/>
      <c r="GS1" s="15"/>
      <c r="GV1" s="15"/>
      <c r="GY1" s="15"/>
      <c r="HB1" s="15"/>
      <c r="HE1" s="15"/>
      <c r="HH1" s="15"/>
      <c r="HK1" s="15"/>
      <c r="HM1" s="33"/>
      <c r="HN1" s="42"/>
      <c r="HO1" s="33"/>
      <c r="HQ1" s="15"/>
      <c r="HT1" s="15"/>
      <c r="HW1" s="15"/>
      <c r="HZ1" s="15"/>
      <c r="IC1" s="15"/>
      <c r="IF1" s="15"/>
      <c r="II1" s="15"/>
      <c r="IL1" s="15"/>
      <c r="IO1" s="15"/>
      <c r="IR1" s="15"/>
      <c r="IU1" s="15"/>
      <c r="IZ1" s="15"/>
      <c r="JA1" s="15"/>
    </row>
    <row r="2" spans="1:264" s="9" customFormat="1" ht="15" customHeight="1" x14ac:dyDescent="0.25">
      <c r="A2" s="10"/>
      <c r="B2" s="98" t="s">
        <v>524</v>
      </c>
      <c r="C2" s="98"/>
      <c r="D2" s="98"/>
      <c r="E2" s="98"/>
      <c r="F2" s="98"/>
      <c r="G2" s="98"/>
      <c r="I2" s="15"/>
      <c r="L2" s="15"/>
      <c r="O2" s="15"/>
      <c r="R2" s="15"/>
      <c r="U2" s="15"/>
      <c r="X2" s="15"/>
      <c r="Z2" s="41"/>
      <c r="AA2" s="15"/>
      <c r="AB2" s="41"/>
      <c r="AD2" s="15"/>
      <c r="AG2" s="15"/>
      <c r="AJ2" s="15"/>
      <c r="AM2" s="15"/>
      <c r="AP2" s="15"/>
      <c r="AS2" s="15"/>
      <c r="AV2" s="15"/>
      <c r="AX2" s="33"/>
      <c r="AY2" s="42"/>
      <c r="AZ2" s="33"/>
      <c r="BB2" s="15"/>
      <c r="BE2" s="15"/>
      <c r="BH2" s="15"/>
      <c r="BK2" s="15"/>
      <c r="BN2" s="15"/>
      <c r="BQ2" s="15"/>
      <c r="BT2" s="43"/>
      <c r="BW2" s="15"/>
      <c r="BZ2" s="15"/>
      <c r="CC2" s="15"/>
      <c r="CF2" s="15"/>
      <c r="CI2" s="15"/>
      <c r="CL2" s="15"/>
      <c r="CO2" s="15"/>
      <c r="CQ2" s="33"/>
      <c r="CR2" s="15"/>
      <c r="CU2" s="15"/>
      <c r="CX2" s="15"/>
      <c r="DA2" s="15"/>
      <c r="DD2" s="15"/>
      <c r="DG2" s="15"/>
      <c r="DJ2" s="15"/>
      <c r="DM2" s="15"/>
      <c r="DP2" s="15"/>
      <c r="DS2" s="15"/>
      <c r="DV2" s="15"/>
      <c r="DY2" s="15"/>
      <c r="EB2" s="15"/>
      <c r="EE2" s="15"/>
      <c r="EH2" s="15"/>
      <c r="EK2" s="15"/>
      <c r="EN2" s="15"/>
      <c r="EP2" s="33"/>
      <c r="EQ2" s="42"/>
      <c r="ER2" s="33"/>
      <c r="ET2" s="15"/>
      <c r="EW2" s="15"/>
      <c r="EZ2" s="15"/>
      <c r="FC2" s="15"/>
      <c r="FF2" s="15"/>
      <c r="FI2" s="15"/>
      <c r="FL2" s="15"/>
      <c r="FN2" s="33"/>
      <c r="FO2" s="42"/>
      <c r="FP2" s="33"/>
      <c r="FR2" s="15"/>
      <c r="FU2" s="15"/>
      <c r="FX2" s="15"/>
      <c r="GA2" s="15"/>
      <c r="GD2" s="15"/>
      <c r="GG2" s="15"/>
      <c r="GJ2" s="15"/>
      <c r="GM2" s="15"/>
      <c r="GP2" s="15"/>
      <c r="GS2" s="15"/>
      <c r="GV2" s="15"/>
      <c r="GY2" s="15"/>
      <c r="HB2" s="15"/>
      <c r="HE2" s="15"/>
      <c r="HH2" s="15"/>
      <c r="HK2" s="15"/>
      <c r="HM2" s="33"/>
      <c r="HN2" s="42"/>
      <c r="HO2" s="33"/>
      <c r="HQ2" s="15"/>
      <c r="HT2" s="15"/>
      <c r="HW2" s="15"/>
      <c r="HZ2" s="15"/>
      <c r="IC2" s="15"/>
      <c r="IF2" s="15"/>
      <c r="II2" s="15"/>
      <c r="IL2" s="15"/>
      <c r="IO2" s="15"/>
      <c r="IR2" s="15"/>
      <c r="IU2" s="15"/>
      <c r="IZ2" s="15"/>
      <c r="JA2" s="15"/>
    </row>
    <row r="3" spans="1:264" s="9" customFormat="1" ht="15" customHeight="1" x14ac:dyDescent="0.25">
      <c r="A3" s="10"/>
      <c r="B3" s="98" t="s">
        <v>525</v>
      </c>
      <c r="C3" s="98"/>
      <c r="D3" s="98"/>
      <c r="E3" s="98"/>
      <c r="F3" s="98"/>
      <c r="G3" s="98"/>
      <c r="I3" s="15"/>
      <c r="L3" s="15"/>
      <c r="O3" s="15"/>
      <c r="R3" s="15"/>
      <c r="U3" s="15"/>
      <c r="X3" s="15"/>
      <c r="Z3" s="41"/>
      <c r="AA3" s="15"/>
      <c r="AB3" s="41"/>
      <c r="AD3" s="15"/>
      <c r="AG3" s="15"/>
      <c r="AJ3" s="15"/>
      <c r="AM3" s="15"/>
      <c r="AP3" s="15"/>
      <c r="AS3" s="15"/>
      <c r="AV3" s="15"/>
      <c r="AX3" s="33"/>
      <c r="AY3" s="42"/>
      <c r="AZ3" s="33"/>
      <c r="BB3" s="15"/>
      <c r="BE3" s="15"/>
      <c r="BH3" s="15"/>
      <c r="BK3" s="15"/>
      <c r="BN3" s="15"/>
      <c r="BQ3" s="15"/>
      <c r="BT3" s="43"/>
      <c r="BW3" s="15"/>
      <c r="BZ3" s="15"/>
      <c r="CC3" s="15"/>
      <c r="CF3" s="15"/>
      <c r="CI3" s="15"/>
      <c r="CL3" s="15"/>
      <c r="CO3" s="15"/>
      <c r="CQ3" s="33"/>
      <c r="CR3" s="15"/>
      <c r="CU3" s="15"/>
      <c r="CX3" s="15"/>
      <c r="DA3" s="15"/>
      <c r="DD3" s="15"/>
      <c r="DG3" s="15"/>
      <c r="DJ3" s="15"/>
      <c r="DM3" s="15"/>
      <c r="DP3" s="15"/>
      <c r="DS3" s="15"/>
      <c r="DV3" s="15"/>
      <c r="DY3" s="15"/>
      <c r="EB3" s="15"/>
      <c r="EE3" s="15"/>
      <c r="EH3" s="15"/>
      <c r="EK3" s="15"/>
      <c r="EN3" s="15"/>
      <c r="EP3" s="33"/>
      <c r="EQ3" s="42"/>
      <c r="ER3" s="33"/>
      <c r="ET3" s="15"/>
      <c r="EW3" s="15"/>
      <c r="EZ3" s="15"/>
      <c r="FC3" s="15"/>
      <c r="FF3" s="15"/>
      <c r="FI3" s="15"/>
      <c r="FL3" s="15"/>
      <c r="FN3" s="33"/>
      <c r="FO3" s="42"/>
      <c r="FP3" s="33"/>
      <c r="FR3" s="15"/>
      <c r="FU3" s="15"/>
      <c r="FX3" s="15"/>
      <c r="GA3" s="15"/>
      <c r="GD3" s="15"/>
      <c r="GG3" s="15"/>
      <c r="GJ3" s="15"/>
      <c r="GM3" s="15"/>
      <c r="GP3" s="15"/>
      <c r="GS3" s="15"/>
      <c r="GV3" s="15"/>
      <c r="GY3" s="15"/>
      <c r="HB3" s="15"/>
      <c r="HE3" s="15"/>
      <c r="HH3" s="15"/>
      <c r="HK3" s="15"/>
      <c r="HM3" s="33"/>
      <c r="HN3" s="42"/>
      <c r="HO3" s="33"/>
      <c r="HQ3" s="15"/>
      <c r="HT3" s="15"/>
      <c r="HW3" s="15"/>
      <c r="HZ3" s="15"/>
      <c r="IC3" s="15"/>
      <c r="IF3" s="15"/>
      <c r="II3" s="15"/>
      <c r="IL3" s="15"/>
      <c r="IO3" s="15"/>
      <c r="IR3" s="15"/>
      <c r="IU3" s="15"/>
      <c r="IZ3" s="15"/>
      <c r="JA3" s="15"/>
    </row>
    <row r="4" spans="1:264" s="9" customFormat="1" ht="15" customHeight="1" x14ac:dyDescent="0.25">
      <c r="A4" s="10"/>
      <c r="B4" s="98" t="s">
        <v>526</v>
      </c>
      <c r="C4" s="98"/>
      <c r="D4" s="98"/>
      <c r="E4" s="98"/>
      <c r="F4" s="98"/>
      <c r="G4" s="98"/>
      <c r="I4" s="15"/>
      <c r="L4" s="15"/>
      <c r="O4" s="15"/>
      <c r="R4" s="15"/>
      <c r="U4" s="15"/>
      <c r="X4" s="15"/>
      <c r="Z4" s="41"/>
      <c r="AA4" s="15"/>
      <c r="AB4" s="41"/>
      <c r="AD4" s="15"/>
      <c r="AG4" s="15"/>
      <c r="AJ4" s="15"/>
      <c r="AM4" s="15"/>
      <c r="AP4" s="15"/>
      <c r="AS4" s="15"/>
      <c r="AV4" s="15"/>
      <c r="AX4" s="33"/>
      <c r="AY4" s="42"/>
      <c r="AZ4" s="33"/>
      <c r="BB4" s="15"/>
      <c r="BE4" s="15"/>
      <c r="BH4" s="15"/>
      <c r="BK4" s="15"/>
      <c r="BN4" s="15"/>
      <c r="BQ4" s="15"/>
      <c r="BT4" s="43"/>
      <c r="BW4" s="15"/>
      <c r="BZ4" s="15"/>
      <c r="CC4" s="15"/>
      <c r="CF4" s="15"/>
      <c r="CI4" s="15"/>
      <c r="CL4" s="15"/>
      <c r="CO4" s="15"/>
      <c r="CQ4" s="33"/>
      <c r="CR4" s="15"/>
      <c r="CU4" s="15"/>
      <c r="CX4" s="15"/>
      <c r="DA4" s="15"/>
      <c r="DD4" s="15"/>
      <c r="DG4" s="15"/>
      <c r="DJ4" s="15"/>
      <c r="DM4" s="15"/>
      <c r="DP4" s="15"/>
      <c r="DS4" s="15"/>
      <c r="DV4" s="15"/>
      <c r="DY4" s="15"/>
      <c r="EB4" s="15"/>
      <c r="EE4" s="15"/>
      <c r="EH4" s="15"/>
      <c r="EK4" s="15"/>
      <c r="EN4" s="15"/>
      <c r="EP4" s="33"/>
      <c r="EQ4" s="42"/>
      <c r="ER4" s="33"/>
      <c r="ET4" s="15"/>
      <c r="EW4" s="15"/>
      <c r="EZ4" s="15"/>
      <c r="FC4" s="15"/>
      <c r="FF4" s="15"/>
      <c r="FI4" s="15"/>
      <c r="FL4" s="15"/>
      <c r="FN4" s="33"/>
      <c r="FO4" s="42"/>
      <c r="FP4" s="33"/>
      <c r="FR4" s="15"/>
      <c r="FU4" s="15"/>
      <c r="FX4" s="15"/>
      <c r="GA4" s="15"/>
      <c r="GD4" s="15"/>
      <c r="GG4" s="15"/>
      <c r="GJ4" s="15"/>
      <c r="GM4" s="15"/>
      <c r="GP4" s="15"/>
      <c r="GS4" s="15"/>
      <c r="GV4" s="15"/>
      <c r="GY4" s="15"/>
      <c r="HB4" s="15"/>
      <c r="HE4" s="15"/>
      <c r="HH4" s="15"/>
      <c r="HK4" s="15"/>
      <c r="HM4" s="33"/>
      <c r="HN4" s="42"/>
      <c r="HO4" s="33"/>
      <c r="HQ4" s="15"/>
      <c r="HT4" s="15"/>
      <c r="HW4" s="15"/>
      <c r="HZ4" s="15"/>
      <c r="IC4" s="15"/>
      <c r="IF4" s="15"/>
      <c r="II4" s="15"/>
      <c r="IL4" s="15"/>
      <c r="IO4" s="15"/>
      <c r="IR4" s="15"/>
      <c r="IU4" s="15"/>
      <c r="IZ4" s="15"/>
      <c r="JA4" s="15"/>
    </row>
    <row r="5" spans="1:264" s="9" customFormat="1" ht="15" customHeight="1" x14ac:dyDescent="0.25">
      <c r="A5" s="10"/>
      <c r="B5" s="44"/>
      <c r="C5" s="44"/>
      <c r="D5" s="98" t="s">
        <v>554</v>
      </c>
      <c r="E5" s="98"/>
      <c r="F5" s="98"/>
      <c r="G5" s="98"/>
      <c r="H5" s="16"/>
      <c r="I5" s="15"/>
      <c r="L5" s="15"/>
      <c r="O5" s="15"/>
      <c r="R5" s="15"/>
      <c r="U5" s="15"/>
      <c r="X5" s="15"/>
      <c r="Z5" s="41"/>
      <c r="AA5" s="15"/>
      <c r="AB5" s="41"/>
      <c r="AD5" s="15"/>
      <c r="AG5" s="15"/>
      <c r="AJ5" s="15"/>
      <c r="AM5" s="15"/>
      <c r="AP5" s="15"/>
      <c r="AS5" s="15"/>
      <c r="AV5" s="15"/>
      <c r="AX5" s="33"/>
      <c r="AY5" s="42"/>
      <c r="AZ5" s="33"/>
      <c r="BB5" s="15"/>
      <c r="BE5" s="15"/>
      <c r="BH5" s="15"/>
      <c r="BK5" s="15"/>
      <c r="BN5" s="15"/>
      <c r="BQ5" s="15"/>
      <c r="BT5" s="43"/>
      <c r="BW5" s="15"/>
      <c r="BZ5" s="15"/>
      <c r="CC5" s="15"/>
      <c r="CF5" s="15"/>
      <c r="CI5" s="15"/>
      <c r="CL5" s="15"/>
      <c r="CO5" s="15"/>
      <c r="CQ5" s="33"/>
      <c r="CR5" s="15"/>
      <c r="CU5" s="15"/>
      <c r="CX5" s="15"/>
      <c r="DA5" s="15"/>
      <c r="DD5" s="15"/>
      <c r="DG5" s="15"/>
      <c r="DJ5" s="15"/>
      <c r="DM5" s="15"/>
      <c r="DP5" s="15"/>
      <c r="DS5" s="15"/>
      <c r="DV5" s="15"/>
      <c r="DY5" s="15"/>
      <c r="EB5" s="15"/>
      <c r="EE5" s="15"/>
      <c r="EH5" s="15"/>
      <c r="EK5" s="15"/>
      <c r="EN5" s="15"/>
      <c r="EP5" s="33"/>
      <c r="EQ5" s="42"/>
      <c r="ER5" s="33"/>
      <c r="ET5" s="15"/>
      <c r="EW5" s="15"/>
      <c r="EZ5" s="15"/>
      <c r="FC5" s="15"/>
      <c r="FF5" s="15"/>
      <c r="FI5" s="15"/>
      <c r="FL5" s="15"/>
      <c r="FN5" s="33"/>
      <c r="FO5" s="42"/>
      <c r="FP5" s="33"/>
      <c r="FR5" s="15"/>
      <c r="FU5" s="15"/>
      <c r="FX5" s="15"/>
      <c r="GA5" s="15"/>
      <c r="GD5" s="15"/>
      <c r="GG5" s="15"/>
      <c r="GJ5" s="15"/>
      <c r="GM5" s="15"/>
      <c r="GP5" s="15"/>
      <c r="GS5" s="15"/>
      <c r="GV5" s="15"/>
      <c r="GY5" s="15"/>
      <c r="HB5" s="15"/>
      <c r="HE5" s="15"/>
      <c r="HH5" s="15"/>
      <c r="HK5" s="15"/>
      <c r="HM5" s="33"/>
      <c r="HN5" s="42"/>
      <c r="HO5" s="33"/>
      <c r="HQ5" s="15"/>
      <c r="HT5" s="15"/>
      <c r="HW5" s="15"/>
      <c r="HZ5" s="15"/>
      <c r="IC5" s="15"/>
      <c r="IF5" s="15"/>
      <c r="II5" s="15"/>
      <c r="IL5" s="15"/>
      <c r="IO5" s="15"/>
      <c r="IR5" s="15"/>
      <c r="IU5" s="15"/>
      <c r="IZ5" s="15"/>
      <c r="JA5" s="15"/>
      <c r="JC5" s="46"/>
      <c r="JD5" s="46"/>
    </row>
    <row r="6" spans="1:264" s="9" customFormat="1" ht="15" customHeight="1" x14ac:dyDescent="0.25">
      <c r="A6" s="10"/>
      <c r="B6" s="44"/>
      <c r="C6" s="44"/>
      <c r="D6" s="44"/>
      <c r="E6" s="44"/>
      <c r="F6" s="44"/>
      <c r="I6" s="15"/>
      <c r="L6" s="15"/>
      <c r="O6" s="15"/>
      <c r="R6" s="15"/>
      <c r="U6" s="15"/>
      <c r="X6" s="15"/>
      <c r="Z6" s="41"/>
      <c r="AA6" s="15"/>
      <c r="AB6" s="41"/>
      <c r="AD6" s="15"/>
      <c r="AG6" s="15"/>
      <c r="AJ6" s="15"/>
      <c r="AM6" s="15"/>
      <c r="AP6" s="15"/>
      <c r="AS6" s="15"/>
      <c r="AV6" s="15"/>
      <c r="AX6" s="33"/>
      <c r="AY6" s="42"/>
      <c r="AZ6" s="33"/>
      <c r="BB6" s="15"/>
      <c r="BE6" s="15"/>
      <c r="BH6" s="15"/>
      <c r="BK6" s="15"/>
      <c r="BN6" s="15"/>
      <c r="BQ6" s="15"/>
      <c r="BT6" s="43"/>
      <c r="BW6" s="15"/>
      <c r="BZ6" s="15"/>
      <c r="CC6" s="15"/>
      <c r="CF6" s="15"/>
      <c r="CI6" s="15"/>
      <c r="CL6" s="15"/>
      <c r="CO6" s="15"/>
      <c r="CQ6" s="33"/>
      <c r="CR6" s="15"/>
      <c r="CU6" s="15"/>
      <c r="CX6" s="15"/>
      <c r="DA6" s="15"/>
      <c r="DD6" s="15"/>
      <c r="DG6" s="15"/>
      <c r="DJ6" s="15"/>
      <c r="DM6" s="15"/>
      <c r="DP6" s="15"/>
      <c r="DS6" s="15"/>
      <c r="DV6" s="15"/>
      <c r="DY6" s="15"/>
      <c r="EB6" s="15"/>
      <c r="EE6" s="15"/>
      <c r="EH6" s="15"/>
      <c r="EK6" s="15"/>
      <c r="EN6" s="15"/>
      <c r="EP6" s="33"/>
      <c r="EQ6" s="42"/>
      <c r="ER6" s="33"/>
      <c r="ET6" s="15"/>
      <c r="EW6" s="15"/>
      <c r="EZ6" s="15"/>
      <c r="FC6" s="15"/>
      <c r="FF6" s="15"/>
      <c r="FI6" s="15"/>
      <c r="FL6" s="15"/>
      <c r="FN6" s="33"/>
      <c r="FO6" s="42"/>
      <c r="FP6" s="33"/>
      <c r="FR6" s="15"/>
      <c r="FU6" s="15"/>
      <c r="FX6" s="15"/>
      <c r="GA6" s="15"/>
      <c r="GD6" s="15"/>
      <c r="GG6" s="15"/>
      <c r="GJ6" s="15"/>
      <c r="GM6" s="15"/>
      <c r="GP6" s="15"/>
      <c r="GS6" s="15"/>
      <c r="GV6" s="15"/>
      <c r="GY6" s="15"/>
      <c r="HB6" s="15"/>
      <c r="HE6" s="15"/>
      <c r="HH6" s="15"/>
      <c r="HK6" s="15"/>
      <c r="HM6" s="33"/>
      <c r="HN6" s="42"/>
      <c r="HO6" s="33"/>
      <c r="HQ6" s="15"/>
      <c r="HT6" s="15"/>
      <c r="HW6" s="15"/>
      <c r="HZ6" s="15"/>
      <c r="IC6" s="15"/>
      <c r="IF6" s="15"/>
      <c r="II6" s="15"/>
      <c r="IL6" s="15"/>
      <c r="IO6" s="15"/>
      <c r="IR6" s="15"/>
      <c r="IU6" s="15"/>
      <c r="IZ6" s="15"/>
      <c r="JA6" s="15"/>
      <c r="JC6" s="46"/>
      <c r="JD6" s="46"/>
    </row>
    <row r="7" spans="1:264" s="9" customFormat="1" ht="15" customHeight="1" x14ac:dyDescent="0.25">
      <c r="A7" s="105" t="s">
        <v>523</v>
      </c>
      <c r="B7" s="105"/>
      <c r="C7" s="105"/>
      <c r="D7" s="105"/>
      <c r="E7" s="105"/>
      <c r="F7" s="105"/>
      <c r="G7" s="105"/>
      <c r="I7" s="15"/>
      <c r="L7" s="15"/>
      <c r="O7" s="15"/>
      <c r="R7" s="15"/>
      <c r="U7" s="15"/>
      <c r="X7" s="15"/>
      <c r="Z7" s="41"/>
      <c r="AA7" s="15"/>
      <c r="AB7" s="41"/>
      <c r="AD7" s="15"/>
      <c r="AG7" s="15"/>
      <c r="AJ7" s="15"/>
      <c r="AM7" s="15"/>
      <c r="AP7" s="15"/>
      <c r="AS7" s="15"/>
      <c r="AV7" s="15"/>
      <c r="AX7" s="33"/>
      <c r="AY7" s="42"/>
      <c r="AZ7" s="33"/>
      <c r="BB7" s="15"/>
      <c r="BE7" s="15"/>
      <c r="BH7" s="15"/>
      <c r="BK7" s="15"/>
      <c r="BN7" s="15"/>
      <c r="BQ7" s="15"/>
      <c r="BT7" s="43"/>
      <c r="BW7" s="15"/>
      <c r="BZ7" s="15"/>
      <c r="CC7" s="15"/>
      <c r="CF7" s="15"/>
      <c r="CI7" s="15"/>
      <c r="CL7" s="15"/>
      <c r="CO7" s="15"/>
      <c r="CQ7" s="33"/>
      <c r="CR7" s="15"/>
      <c r="CU7" s="15"/>
      <c r="CX7" s="15"/>
      <c r="DA7" s="15"/>
      <c r="DD7" s="15"/>
      <c r="DG7" s="15"/>
      <c r="DJ7" s="15"/>
      <c r="DM7" s="15"/>
      <c r="DP7" s="15"/>
      <c r="DS7" s="15"/>
      <c r="DV7" s="15"/>
      <c r="DY7" s="15"/>
      <c r="EB7" s="15"/>
      <c r="EE7" s="15"/>
      <c r="EH7" s="15"/>
      <c r="EK7" s="15"/>
      <c r="EN7" s="15"/>
      <c r="EP7" s="33"/>
      <c r="EQ7" s="42"/>
      <c r="ER7" s="33"/>
      <c r="ET7" s="15"/>
      <c r="EW7" s="15"/>
      <c r="EZ7" s="15"/>
      <c r="FC7" s="15"/>
      <c r="FF7" s="15"/>
      <c r="FI7" s="15"/>
      <c r="FL7" s="15"/>
      <c r="FN7" s="33"/>
      <c r="FO7" s="42"/>
      <c r="FP7" s="33"/>
      <c r="FR7" s="15"/>
      <c r="FU7" s="15"/>
      <c r="FX7" s="15"/>
      <c r="GA7" s="15"/>
      <c r="GD7" s="15"/>
      <c r="GG7" s="15"/>
      <c r="GJ7" s="15"/>
      <c r="GM7" s="15"/>
      <c r="GP7" s="15"/>
      <c r="GS7" s="15"/>
      <c r="GV7" s="15"/>
      <c r="GY7" s="15"/>
      <c r="HB7" s="15"/>
      <c r="HE7" s="15"/>
      <c r="HH7" s="15"/>
      <c r="HK7" s="15"/>
      <c r="HM7" s="33"/>
      <c r="HN7" s="42"/>
      <c r="HO7" s="33"/>
      <c r="HQ7" s="15"/>
      <c r="HT7" s="15"/>
      <c r="HW7" s="15"/>
      <c r="HZ7" s="15"/>
      <c r="IC7" s="15"/>
      <c r="IF7" s="15"/>
      <c r="II7" s="15"/>
      <c r="IL7" s="15"/>
      <c r="IO7" s="15"/>
      <c r="IR7" s="15"/>
      <c r="IU7" s="15"/>
      <c r="IZ7" s="15"/>
      <c r="JA7" s="15"/>
      <c r="JC7" s="46"/>
      <c r="JD7" s="46"/>
    </row>
    <row r="8" spans="1:264" s="9" customFormat="1" ht="15" customHeight="1" x14ac:dyDescent="0.25">
      <c r="A8" s="105"/>
      <c r="B8" s="105"/>
      <c r="C8" s="105"/>
      <c r="D8" s="105"/>
      <c r="E8" s="105"/>
      <c r="F8" s="105"/>
      <c r="G8" s="105"/>
      <c r="I8" s="15"/>
      <c r="L8" s="15"/>
      <c r="O8" s="15"/>
      <c r="R8" s="15"/>
      <c r="U8" s="15"/>
      <c r="X8" s="15"/>
      <c r="Z8" s="41"/>
      <c r="AA8" s="15"/>
      <c r="AB8" s="41"/>
      <c r="AD8" s="15"/>
      <c r="AG8" s="15"/>
      <c r="AJ8" s="15"/>
      <c r="AM8" s="15"/>
      <c r="AP8" s="15"/>
      <c r="AS8" s="15"/>
      <c r="AV8" s="15"/>
      <c r="AX8" s="33"/>
      <c r="AY8" s="42"/>
      <c r="AZ8" s="33"/>
      <c r="BB8" s="15"/>
      <c r="BE8" s="15"/>
      <c r="BH8" s="15"/>
      <c r="BK8" s="15"/>
      <c r="BN8" s="15"/>
      <c r="BQ8" s="15"/>
      <c r="BT8" s="43"/>
      <c r="BW8" s="15"/>
      <c r="BZ8" s="15"/>
      <c r="CC8" s="15"/>
      <c r="CF8" s="15"/>
      <c r="CI8" s="15"/>
      <c r="CL8" s="15"/>
      <c r="CO8" s="15"/>
      <c r="CQ8" s="33"/>
      <c r="CR8" s="15"/>
      <c r="CU8" s="15"/>
      <c r="CX8" s="15"/>
      <c r="DA8" s="15"/>
      <c r="DD8" s="15"/>
      <c r="DG8" s="15"/>
      <c r="DJ8" s="15"/>
      <c r="DM8" s="15"/>
      <c r="DP8" s="15"/>
      <c r="DS8" s="15"/>
      <c r="DV8" s="15"/>
      <c r="DY8" s="15"/>
      <c r="EB8" s="15"/>
      <c r="EE8" s="15"/>
      <c r="EH8" s="15"/>
      <c r="EK8" s="15"/>
      <c r="EN8" s="15"/>
      <c r="EP8" s="33"/>
      <c r="EQ8" s="42"/>
      <c r="ER8" s="33"/>
      <c r="ET8" s="15"/>
      <c r="EW8" s="15"/>
      <c r="EZ8" s="15"/>
      <c r="FC8" s="15"/>
      <c r="FF8" s="15"/>
      <c r="FI8" s="15"/>
      <c r="FL8" s="15"/>
      <c r="FN8" s="33"/>
      <c r="FO8" s="42"/>
      <c r="FP8" s="33"/>
      <c r="FR8" s="15"/>
      <c r="FU8" s="15"/>
      <c r="FX8" s="15"/>
      <c r="GA8" s="15"/>
      <c r="GD8" s="15"/>
      <c r="GG8" s="15"/>
      <c r="GJ8" s="15"/>
      <c r="GM8" s="15"/>
      <c r="GP8" s="15"/>
      <c r="GS8" s="15"/>
      <c r="GV8" s="15"/>
      <c r="GY8" s="15"/>
      <c r="HB8" s="15"/>
      <c r="HE8" s="15"/>
      <c r="HH8" s="15"/>
      <c r="HK8" s="15"/>
      <c r="HM8" s="33"/>
      <c r="HN8" s="42"/>
      <c r="HO8" s="33"/>
      <c r="HQ8" s="15"/>
      <c r="HT8" s="15"/>
      <c r="HW8" s="15"/>
      <c r="HZ8" s="15"/>
      <c r="IC8" s="15"/>
      <c r="IF8" s="15"/>
      <c r="II8" s="15"/>
      <c r="IL8" s="15"/>
      <c r="IO8" s="15"/>
      <c r="IR8" s="15"/>
      <c r="IU8" s="15"/>
      <c r="IZ8" s="15"/>
      <c r="JA8" s="15"/>
      <c r="JC8" s="46"/>
      <c r="JD8" s="46"/>
    </row>
    <row r="9" spans="1:264" s="9" customFormat="1" ht="15" customHeight="1" x14ac:dyDescent="0.25">
      <c r="A9" s="105"/>
      <c r="B9" s="105"/>
      <c r="C9" s="105"/>
      <c r="D9" s="105"/>
      <c r="E9" s="105"/>
      <c r="F9" s="105"/>
      <c r="G9" s="105"/>
      <c r="I9" s="15"/>
      <c r="L9" s="15"/>
      <c r="O9" s="15"/>
      <c r="R9" s="15"/>
      <c r="U9" s="15"/>
      <c r="X9" s="15"/>
      <c r="Z9" s="41"/>
      <c r="AA9" s="15"/>
      <c r="AB9" s="41"/>
      <c r="AD9" s="15"/>
      <c r="AG9" s="15"/>
      <c r="AJ9" s="15"/>
      <c r="AM9" s="15"/>
      <c r="AP9" s="15"/>
      <c r="AS9" s="15"/>
      <c r="AV9" s="15"/>
      <c r="AX9" s="33"/>
      <c r="AY9" s="42"/>
      <c r="AZ9" s="33"/>
      <c r="BB9" s="15"/>
      <c r="BE9" s="15"/>
      <c r="BH9" s="15"/>
      <c r="BK9" s="15"/>
      <c r="BN9" s="15"/>
      <c r="BQ9" s="15"/>
      <c r="BT9" s="43"/>
      <c r="BW9" s="15"/>
      <c r="BZ9" s="15"/>
      <c r="CC9" s="15"/>
      <c r="CF9" s="15"/>
      <c r="CI9" s="15"/>
      <c r="CL9" s="15"/>
      <c r="CO9" s="15"/>
      <c r="CQ9" s="33"/>
      <c r="CR9" s="15"/>
      <c r="CU9" s="15"/>
      <c r="CX9" s="15"/>
      <c r="DA9" s="15"/>
      <c r="DD9" s="15"/>
      <c r="DG9" s="15"/>
      <c r="DJ9" s="15"/>
      <c r="DM9" s="15"/>
      <c r="DP9" s="15"/>
      <c r="DS9" s="15"/>
      <c r="DV9" s="15"/>
      <c r="DY9" s="15"/>
      <c r="EB9" s="15"/>
      <c r="EE9" s="15"/>
      <c r="EH9" s="15"/>
      <c r="EK9" s="15"/>
      <c r="EN9" s="15"/>
      <c r="EP9" s="33"/>
      <c r="EQ9" s="42"/>
      <c r="ER9" s="33"/>
      <c r="ET9" s="15"/>
      <c r="EW9" s="15"/>
      <c r="EZ9" s="15"/>
      <c r="FC9" s="15"/>
      <c r="FF9" s="15"/>
      <c r="FI9" s="15"/>
      <c r="FL9" s="15"/>
      <c r="FN9" s="33"/>
      <c r="FO9" s="42"/>
      <c r="FP9" s="33"/>
      <c r="FR9" s="15"/>
      <c r="FU9" s="15"/>
      <c r="FX9" s="15"/>
      <c r="GA9" s="15"/>
      <c r="GD9" s="15"/>
      <c r="GG9" s="15"/>
      <c r="GJ9" s="15"/>
      <c r="GM9" s="15"/>
      <c r="GP9" s="15"/>
      <c r="GS9" s="15"/>
      <c r="GV9" s="15"/>
      <c r="GY9" s="15"/>
      <c r="HB9" s="15"/>
      <c r="HE9" s="15"/>
      <c r="HH9" s="15"/>
      <c r="HK9" s="15"/>
      <c r="HM9" s="33"/>
      <c r="HN9" s="42"/>
      <c r="HO9" s="33"/>
      <c r="HQ9" s="15"/>
      <c r="HT9" s="15"/>
      <c r="HW9" s="15"/>
      <c r="HZ9" s="15"/>
      <c r="IC9" s="15"/>
      <c r="IF9" s="15"/>
      <c r="II9" s="15"/>
      <c r="IL9" s="15"/>
      <c r="IO9" s="15"/>
      <c r="IR9" s="15"/>
      <c r="IU9" s="15"/>
      <c r="IZ9" s="15"/>
      <c r="JA9" s="15"/>
      <c r="JC9" s="46"/>
      <c r="JD9" s="46"/>
    </row>
    <row r="10" spans="1:264" s="9" customFormat="1" ht="15" customHeight="1" x14ac:dyDescent="0.25">
      <c r="A10" s="105"/>
      <c r="B10" s="105"/>
      <c r="C10" s="105"/>
      <c r="D10" s="105"/>
      <c r="E10" s="105"/>
      <c r="F10" s="105"/>
      <c r="G10" s="105"/>
      <c r="I10" s="15"/>
      <c r="L10" s="15"/>
      <c r="O10" s="15"/>
      <c r="R10" s="15"/>
      <c r="U10" s="15"/>
      <c r="X10" s="15"/>
      <c r="Z10" s="41"/>
      <c r="AA10" s="15"/>
      <c r="AB10" s="41"/>
      <c r="AD10" s="15"/>
      <c r="AG10" s="15"/>
      <c r="AJ10" s="15"/>
      <c r="AM10" s="15"/>
      <c r="AP10" s="15"/>
      <c r="AS10" s="15"/>
      <c r="AV10" s="15"/>
      <c r="AX10" s="33"/>
      <c r="AY10" s="42"/>
      <c r="AZ10" s="33"/>
      <c r="BB10" s="15"/>
      <c r="BE10" s="15"/>
      <c r="BH10" s="15"/>
      <c r="BK10" s="15"/>
      <c r="BN10" s="15"/>
      <c r="BQ10" s="15"/>
      <c r="BT10" s="43"/>
      <c r="BW10" s="15"/>
      <c r="BZ10" s="15"/>
      <c r="CC10" s="15"/>
      <c r="CF10" s="15"/>
      <c r="CI10" s="15"/>
      <c r="CL10" s="15"/>
      <c r="CO10" s="15"/>
      <c r="CQ10" s="33"/>
      <c r="CR10" s="15"/>
      <c r="CU10" s="15"/>
      <c r="CX10" s="15"/>
      <c r="DA10" s="15"/>
      <c r="DD10" s="15"/>
      <c r="DG10" s="15"/>
      <c r="DJ10" s="15"/>
      <c r="DM10" s="15"/>
      <c r="DP10" s="15"/>
      <c r="DS10" s="15"/>
      <c r="DV10" s="15"/>
      <c r="DY10" s="15"/>
      <c r="EB10" s="15"/>
      <c r="EE10" s="15"/>
      <c r="EH10" s="15"/>
      <c r="EK10" s="15"/>
      <c r="EN10" s="15"/>
      <c r="EP10" s="33"/>
      <c r="EQ10" s="42"/>
      <c r="ER10" s="33"/>
      <c r="ET10" s="15"/>
      <c r="EW10" s="15"/>
      <c r="EZ10" s="15"/>
      <c r="FC10" s="15"/>
      <c r="FF10" s="15"/>
      <c r="FI10" s="15"/>
      <c r="FL10" s="15"/>
      <c r="FN10" s="33"/>
      <c r="FO10" s="42"/>
      <c r="FP10" s="33"/>
      <c r="FR10" s="15"/>
      <c r="FU10" s="15"/>
      <c r="FX10" s="15"/>
      <c r="GA10" s="15"/>
      <c r="GD10" s="15"/>
      <c r="GG10" s="15"/>
      <c r="GJ10" s="15"/>
      <c r="GM10" s="15"/>
      <c r="GP10" s="15"/>
      <c r="GS10" s="15"/>
      <c r="GV10" s="15"/>
      <c r="GY10" s="15"/>
      <c r="HB10" s="15"/>
      <c r="HE10" s="15"/>
      <c r="HH10" s="15"/>
      <c r="HK10" s="15"/>
      <c r="HM10" s="33"/>
      <c r="HN10" s="42"/>
      <c r="HO10" s="33"/>
      <c r="HQ10" s="15"/>
      <c r="HT10" s="15"/>
      <c r="HW10" s="15"/>
      <c r="HZ10" s="15"/>
      <c r="IC10" s="15"/>
      <c r="IF10" s="15"/>
      <c r="II10" s="15"/>
      <c r="IL10" s="15"/>
      <c r="IO10" s="15"/>
      <c r="IR10" s="15"/>
      <c r="IU10" s="15"/>
      <c r="IZ10" s="15"/>
      <c r="JA10" s="15"/>
      <c r="JC10" s="46"/>
      <c r="JD10" s="46"/>
    </row>
    <row r="11" spans="1:264" s="9" customFormat="1" x14ac:dyDescent="0.25">
      <c r="A11" s="10"/>
      <c r="D11" s="41"/>
      <c r="F11" s="15"/>
      <c r="I11" s="15"/>
      <c r="L11" s="15"/>
      <c r="O11" s="15"/>
      <c r="R11" s="15"/>
      <c r="U11" s="15"/>
      <c r="X11" s="15"/>
      <c r="Z11" s="41"/>
      <c r="AA11" s="15"/>
      <c r="AB11" s="41"/>
      <c r="AD11" s="15"/>
      <c r="AG11" s="15"/>
      <c r="AJ11" s="15"/>
      <c r="AM11" s="15"/>
      <c r="AP11" s="15"/>
      <c r="AS11" s="15"/>
      <c r="AV11" s="15"/>
      <c r="AX11" s="33"/>
      <c r="AY11" s="42"/>
      <c r="AZ11" s="33"/>
      <c r="BB11" s="15"/>
      <c r="BE11" s="15"/>
      <c r="BH11" s="15"/>
      <c r="BK11" s="15"/>
      <c r="BN11" s="15"/>
      <c r="BQ11" s="15"/>
      <c r="BT11" s="43"/>
      <c r="BW11" s="15"/>
      <c r="BZ11" s="15"/>
      <c r="CC11" s="15"/>
      <c r="CF11" s="15"/>
      <c r="CI11" s="15"/>
      <c r="CL11" s="15"/>
      <c r="CO11" s="15"/>
      <c r="CQ11" s="33"/>
      <c r="CR11" s="15"/>
      <c r="CU11" s="15"/>
      <c r="CX11" s="15"/>
      <c r="DA11" s="15"/>
      <c r="DD11" s="15"/>
      <c r="DG11" s="15"/>
      <c r="DJ11" s="15"/>
      <c r="DM11" s="15"/>
      <c r="DP11" s="15"/>
      <c r="DS11" s="15"/>
      <c r="DV11" s="15"/>
      <c r="DY11" s="15"/>
      <c r="EB11" s="15"/>
      <c r="EE11" s="15"/>
      <c r="EH11" s="15"/>
      <c r="EK11" s="15"/>
      <c r="EN11" s="15"/>
      <c r="EP11" s="33"/>
      <c r="EQ11" s="42"/>
      <c r="ER11" s="33"/>
      <c r="ET11" s="15"/>
      <c r="EW11" s="15"/>
      <c r="EZ11" s="15"/>
      <c r="FC11" s="15"/>
      <c r="FF11" s="15"/>
      <c r="FI11" s="15"/>
      <c r="FL11" s="15"/>
      <c r="FN11" s="33"/>
      <c r="FO11" s="42"/>
      <c r="FP11" s="33"/>
      <c r="FR11" s="15"/>
      <c r="FU11" s="15"/>
      <c r="FX11" s="15"/>
      <c r="GA11" s="15"/>
      <c r="GD11" s="15"/>
      <c r="GG11" s="15"/>
      <c r="GJ11" s="15"/>
      <c r="GM11" s="15"/>
      <c r="GP11" s="15"/>
      <c r="GS11" s="15"/>
      <c r="GV11" s="15"/>
      <c r="GY11" s="15"/>
      <c r="HB11" s="15"/>
      <c r="HE11" s="15"/>
      <c r="HH11" s="15"/>
      <c r="HK11" s="15"/>
      <c r="HM11" s="33"/>
      <c r="HN11" s="42"/>
      <c r="HO11" s="33"/>
      <c r="HQ11" s="15"/>
      <c r="HT11" s="15"/>
      <c r="HW11" s="15"/>
      <c r="HZ11" s="15"/>
      <c r="IC11" s="15"/>
      <c r="IF11" s="15"/>
      <c r="II11" s="15"/>
      <c r="IL11" s="15"/>
      <c r="IO11" s="15"/>
      <c r="IR11" s="15"/>
      <c r="IU11" s="15"/>
      <c r="IZ11" s="15"/>
      <c r="JA11" s="15"/>
      <c r="JC11" s="10"/>
      <c r="JD11" s="10"/>
    </row>
    <row r="12" spans="1:264" s="9" customFormat="1" ht="19.5" customHeight="1" x14ac:dyDescent="0.25">
      <c r="A12" s="106" t="s">
        <v>468</v>
      </c>
      <c r="B12" s="122" t="s">
        <v>0</v>
      </c>
      <c r="C12" s="123" t="s">
        <v>1</v>
      </c>
      <c r="D12" s="124" t="s">
        <v>2</v>
      </c>
      <c r="E12" s="125" t="s">
        <v>83</v>
      </c>
      <c r="F12" s="126"/>
      <c r="G12" s="127"/>
      <c r="H12" s="125" t="s">
        <v>89</v>
      </c>
      <c r="I12" s="126"/>
      <c r="J12" s="127"/>
      <c r="K12" s="125" t="s">
        <v>94</v>
      </c>
      <c r="L12" s="126"/>
      <c r="M12" s="127"/>
      <c r="N12" s="125" t="s">
        <v>98</v>
      </c>
      <c r="O12" s="126"/>
      <c r="P12" s="127"/>
      <c r="Q12" s="109" t="s">
        <v>103</v>
      </c>
      <c r="R12" s="110"/>
      <c r="S12" s="111"/>
      <c r="T12" s="109" t="s">
        <v>108</v>
      </c>
      <c r="U12" s="110"/>
      <c r="V12" s="111"/>
      <c r="W12" s="109" t="s">
        <v>113</v>
      </c>
      <c r="X12" s="110"/>
      <c r="Y12" s="111"/>
      <c r="Z12" s="119" t="s">
        <v>116</v>
      </c>
      <c r="AA12" s="120"/>
      <c r="AB12" s="121"/>
      <c r="AC12" s="109" t="s">
        <v>121</v>
      </c>
      <c r="AD12" s="110"/>
      <c r="AE12" s="111"/>
      <c r="AF12" s="109" t="s">
        <v>125</v>
      </c>
      <c r="AG12" s="110"/>
      <c r="AH12" s="111"/>
      <c r="AI12" s="109" t="s">
        <v>129</v>
      </c>
      <c r="AJ12" s="110"/>
      <c r="AK12" s="111"/>
      <c r="AL12" s="109" t="s">
        <v>134</v>
      </c>
      <c r="AM12" s="110"/>
      <c r="AN12" s="111"/>
      <c r="AO12" s="109" t="s">
        <v>139</v>
      </c>
      <c r="AP12" s="110"/>
      <c r="AQ12" s="111"/>
      <c r="AR12" s="109" t="s">
        <v>143</v>
      </c>
      <c r="AS12" s="110"/>
      <c r="AT12" s="111"/>
      <c r="AU12" s="109" t="s">
        <v>148</v>
      </c>
      <c r="AV12" s="110"/>
      <c r="AW12" s="111"/>
      <c r="AX12" s="109" t="s">
        <v>153</v>
      </c>
      <c r="AY12" s="110"/>
      <c r="AZ12" s="111"/>
      <c r="BA12" s="109" t="s">
        <v>158</v>
      </c>
      <c r="BB12" s="110"/>
      <c r="BC12" s="111"/>
      <c r="BD12" s="109" t="s">
        <v>163</v>
      </c>
      <c r="BE12" s="110"/>
      <c r="BF12" s="111"/>
      <c r="BG12" s="109" t="s">
        <v>168</v>
      </c>
      <c r="BH12" s="110"/>
      <c r="BI12" s="111"/>
      <c r="BJ12" s="109" t="s">
        <v>172</v>
      </c>
      <c r="BK12" s="110"/>
      <c r="BL12" s="111"/>
      <c r="BM12" s="109" t="s">
        <v>177</v>
      </c>
      <c r="BN12" s="110"/>
      <c r="BO12" s="111"/>
      <c r="BP12" s="109" t="s">
        <v>182</v>
      </c>
      <c r="BQ12" s="110"/>
      <c r="BR12" s="111"/>
      <c r="BS12" s="109" t="s">
        <v>186</v>
      </c>
      <c r="BT12" s="110"/>
      <c r="BU12" s="111"/>
      <c r="BV12" s="109" t="s">
        <v>190</v>
      </c>
      <c r="BW12" s="110"/>
      <c r="BX12" s="111"/>
      <c r="BY12" s="109" t="s">
        <v>195</v>
      </c>
      <c r="BZ12" s="110"/>
      <c r="CA12" s="111"/>
      <c r="CB12" s="109" t="s">
        <v>200</v>
      </c>
      <c r="CC12" s="110"/>
      <c r="CD12" s="111"/>
      <c r="CE12" s="109" t="s">
        <v>205</v>
      </c>
      <c r="CF12" s="110"/>
      <c r="CG12" s="111"/>
      <c r="CH12" s="109" t="s">
        <v>210</v>
      </c>
      <c r="CI12" s="110"/>
      <c r="CJ12" s="111"/>
      <c r="CK12" s="109" t="s">
        <v>215</v>
      </c>
      <c r="CL12" s="110"/>
      <c r="CM12" s="111"/>
      <c r="CN12" s="109" t="s">
        <v>220</v>
      </c>
      <c r="CO12" s="110"/>
      <c r="CP12" s="111"/>
      <c r="CQ12" s="109" t="s">
        <v>225</v>
      </c>
      <c r="CR12" s="110"/>
      <c r="CS12" s="111"/>
      <c r="CT12" s="109" t="s">
        <v>229</v>
      </c>
      <c r="CU12" s="110"/>
      <c r="CV12" s="111"/>
      <c r="CW12" s="109" t="s">
        <v>234</v>
      </c>
      <c r="CX12" s="110"/>
      <c r="CY12" s="111"/>
      <c r="CZ12" s="109" t="s">
        <v>239</v>
      </c>
      <c r="DA12" s="110"/>
      <c r="DB12" s="111"/>
      <c r="DC12" s="109" t="s">
        <v>242</v>
      </c>
      <c r="DD12" s="110"/>
      <c r="DE12" s="111"/>
      <c r="DF12" s="109" t="s">
        <v>247</v>
      </c>
      <c r="DG12" s="110"/>
      <c r="DH12" s="111"/>
      <c r="DI12" s="109" t="s">
        <v>252</v>
      </c>
      <c r="DJ12" s="110"/>
      <c r="DK12" s="111"/>
      <c r="DL12" s="109" t="s">
        <v>257</v>
      </c>
      <c r="DM12" s="110"/>
      <c r="DN12" s="111"/>
      <c r="DO12" s="109" t="s">
        <v>262</v>
      </c>
      <c r="DP12" s="110"/>
      <c r="DQ12" s="111"/>
      <c r="DR12" s="109" t="s">
        <v>267</v>
      </c>
      <c r="DS12" s="110"/>
      <c r="DT12" s="111"/>
      <c r="DU12" s="109" t="s">
        <v>272</v>
      </c>
      <c r="DV12" s="110"/>
      <c r="DW12" s="111"/>
      <c r="DX12" s="109" t="s">
        <v>277</v>
      </c>
      <c r="DY12" s="110"/>
      <c r="DZ12" s="111"/>
      <c r="EA12" s="109" t="s">
        <v>282</v>
      </c>
      <c r="EB12" s="110"/>
      <c r="EC12" s="111"/>
      <c r="ED12" s="109" t="s">
        <v>287</v>
      </c>
      <c r="EE12" s="110"/>
      <c r="EF12" s="111"/>
      <c r="EG12" s="109" t="s">
        <v>292</v>
      </c>
      <c r="EH12" s="110"/>
      <c r="EI12" s="111"/>
      <c r="EJ12" s="109" t="s">
        <v>296</v>
      </c>
      <c r="EK12" s="110"/>
      <c r="EL12" s="111"/>
      <c r="EM12" s="109" t="s">
        <v>301</v>
      </c>
      <c r="EN12" s="110"/>
      <c r="EO12" s="111"/>
      <c r="EP12" s="109" t="s">
        <v>306</v>
      </c>
      <c r="EQ12" s="110"/>
      <c r="ER12" s="111"/>
      <c r="ES12" s="109" t="s">
        <v>311</v>
      </c>
      <c r="ET12" s="110"/>
      <c r="EU12" s="111"/>
      <c r="EV12" s="109" t="s">
        <v>315</v>
      </c>
      <c r="EW12" s="110"/>
      <c r="EX12" s="111"/>
      <c r="EY12" s="109" t="s">
        <v>320</v>
      </c>
      <c r="EZ12" s="110"/>
      <c r="FA12" s="111"/>
      <c r="FB12" s="109" t="s">
        <v>324</v>
      </c>
      <c r="FC12" s="110"/>
      <c r="FD12" s="111"/>
      <c r="FE12" s="109" t="s">
        <v>329</v>
      </c>
      <c r="FF12" s="110"/>
      <c r="FG12" s="111"/>
      <c r="FH12" s="109" t="s">
        <v>334</v>
      </c>
      <c r="FI12" s="110"/>
      <c r="FJ12" s="111"/>
      <c r="FK12" s="109" t="s">
        <v>339</v>
      </c>
      <c r="FL12" s="110"/>
      <c r="FM12" s="111"/>
      <c r="FN12" s="109" t="s">
        <v>344</v>
      </c>
      <c r="FO12" s="110"/>
      <c r="FP12" s="111"/>
      <c r="FQ12" s="109" t="s">
        <v>349</v>
      </c>
      <c r="FR12" s="110"/>
      <c r="FS12" s="111"/>
      <c r="FT12" s="109" t="s">
        <v>353</v>
      </c>
      <c r="FU12" s="110"/>
      <c r="FV12" s="111"/>
      <c r="FW12" s="109" t="s">
        <v>358</v>
      </c>
      <c r="FX12" s="110"/>
      <c r="FY12" s="111"/>
      <c r="FZ12" s="109" t="s">
        <v>363</v>
      </c>
      <c r="GA12" s="110"/>
      <c r="GB12" s="111"/>
      <c r="GC12" s="109" t="s">
        <v>368</v>
      </c>
      <c r="GD12" s="110"/>
      <c r="GE12" s="111"/>
      <c r="GF12" s="109" t="s">
        <v>373</v>
      </c>
      <c r="GG12" s="110"/>
      <c r="GH12" s="111"/>
      <c r="GI12" s="109" t="s">
        <v>378</v>
      </c>
      <c r="GJ12" s="110"/>
      <c r="GK12" s="111"/>
      <c r="GL12" s="109" t="s">
        <v>382</v>
      </c>
      <c r="GM12" s="110"/>
      <c r="GN12" s="111"/>
      <c r="GO12" s="109" t="s">
        <v>387</v>
      </c>
      <c r="GP12" s="110"/>
      <c r="GQ12" s="111"/>
      <c r="GR12" s="109" t="s">
        <v>392</v>
      </c>
      <c r="GS12" s="110"/>
      <c r="GT12" s="111"/>
      <c r="GU12" s="109" t="s">
        <v>396</v>
      </c>
      <c r="GV12" s="110"/>
      <c r="GW12" s="111"/>
      <c r="GX12" s="109" t="s">
        <v>401</v>
      </c>
      <c r="GY12" s="110"/>
      <c r="GZ12" s="111"/>
      <c r="HA12" s="109" t="s">
        <v>406</v>
      </c>
      <c r="HB12" s="110"/>
      <c r="HC12" s="111"/>
      <c r="HD12" s="109" t="s">
        <v>410</v>
      </c>
      <c r="HE12" s="110"/>
      <c r="HF12" s="111"/>
      <c r="HG12" s="109" t="s">
        <v>415</v>
      </c>
      <c r="HH12" s="110"/>
      <c r="HI12" s="111"/>
      <c r="HJ12" s="109" t="s">
        <v>420</v>
      </c>
      <c r="HK12" s="110"/>
      <c r="HL12" s="111"/>
      <c r="HM12" s="109" t="s">
        <v>480</v>
      </c>
      <c r="HN12" s="110"/>
      <c r="HO12" s="111"/>
      <c r="HP12" s="109" t="s">
        <v>426</v>
      </c>
      <c r="HQ12" s="110"/>
      <c r="HR12" s="111"/>
      <c r="HS12" s="109" t="s">
        <v>430</v>
      </c>
      <c r="HT12" s="110"/>
      <c r="HU12" s="111"/>
      <c r="HV12" s="109" t="s">
        <v>435</v>
      </c>
      <c r="HW12" s="110"/>
      <c r="HX12" s="111"/>
      <c r="HY12" s="95" t="s">
        <v>440</v>
      </c>
      <c r="HZ12" s="96"/>
      <c r="IA12" s="97"/>
      <c r="IB12" s="109" t="s">
        <v>445</v>
      </c>
      <c r="IC12" s="110"/>
      <c r="ID12" s="111"/>
      <c r="IE12" s="109" t="s">
        <v>450</v>
      </c>
      <c r="IF12" s="110"/>
      <c r="IG12" s="111"/>
      <c r="IH12" s="109" t="s">
        <v>455</v>
      </c>
      <c r="II12" s="110"/>
      <c r="IJ12" s="111"/>
      <c r="IK12" s="95" t="s">
        <v>512</v>
      </c>
      <c r="IL12" s="96"/>
      <c r="IM12" s="97"/>
      <c r="IN12" s="109" t="s">
        <v>459</v>
      </c>
      <c r="IO12" s="110"/>
      <c r="IP12" s="111"/>
      <c r="IQ12" s="109" t="s">
        <v>463</v>
      </c>
      <c r="IR12" s="110"/>
      <c r="IS12" s="110"/>
      <c r="IT12" s="95" t="s">
        <v>505</v>
      </c>
      <c r="IU12" s="96"/>
      <c r="IV12" s="97"/>
      <c r="IW12" s="86" t="s">
        <v>517</v>
      </c>
      <c r="IX12" s="87"/>
      <c r="IY12" s="88"/>
      <c r="IZ12" s="33"/>
      <c r="JA12" s="33"/>
      <c r="JB12" s="33"/>
    </row>
    <row r="13" spans="1:264" s="9" customFormat="1" ht="30" customHeight="1" x14ac:dyDescent="0.25">
      <c r="A13" s="107"/>
      <c r="B13" s="122"/>
      <c r="C13" s="123"/>
      <c r="D13" s="124"/>
      <c r="E13" s="86" t="s">
        <v>84</v>
      </c>
      <c r="F13" s="87"/>
      <c r="G13" s="88"/>
      <c r="H13" s="86" t="s">
        <v>90</v>
      </c>
      <c r="I13" s="87"/>
      <c r="J13" s="88"/>
      <c r="K13" s="86" t="s">
        <v>95</v>
      </c>
      <c r="L13" s="87"/>
      <c r="M13" s="88"/>
      <c r="N13" s="86" t="s">
        <v>99</v>
      </c>
      <c r="O13" s="87"/>
      <c r="P13" s="88"/>
      <c r="Q13" s="86" t="s">
        <v>104</v>
      </c>
      <c r="R13" s="87"/>
      <c r="S13" s="88"/>
      <c r="T13" s="86" t="s">
        <v>109</v>
      </c>
      <c r="U13" s="87"/>
      <c r="V13" s="88"/>
      <c r="W13" s="86" t="s">
        <v>481</v>
      </c>
      <c r="X13" s="87"/>
      <c r="Y13" s="88"/>
      <c r="Z13" s="116" t="s">
        <v>117</v>
      </c>
      <c r="AA13" s="117"/>
      <c r="AB13" s="118"/>
      <c r="AC13" s="86" t="s">
        <v>122</v>
      </c>
      <c r="AD13" s="87"/>
      <c r="AE13" s="88"/>
      <c r="AF13" s="86" t="s">
        <v>126</v>
      </c>
      <c r="AG13" s="87"/>
      <c r="AH13" s="88"/>
      <c r="AI13" s="86" t="s">
        <v>130</v>
      </c>
      <c r="AJ13" s="87"/>
      <c r="AK13" s="88"/>
      <c r="AL13" s="86" t="s">
        <v>135</v>
      </c>
      <c r="AM13" s="87"/>
      <c r="AN13" s="88"/>
      <c r="AO13" s="86" t="s">
        <v>140</v>
      </c>
      <c r="AP13" s="87"/>
      <c r="AQ13" s="88"/>
      <c r="AR13" s="86" t="s">
        <v>144</v>
      </c>
      <c r="AS13" s="87"/>
      <c r="AT13" s="88"/>
      <c r="AU13" s="86" t="s">
        <v>149</v>
      </c>
      <c r="AV13" s="87"/>
      <c r="AW13" s="88"/>
      <c r="AX13" s="86" t="s">
        <v>154</v>
      </c>
      <c r="AY13" s="87"/>
      <c r="AZ13" s="88"/>
      <c r="BA13" s="86" t="s">
        <v>159</v>
      </c>
      <c r="BB13" s="87"/>
      <c r="BC13" s="88"/>
      <c r="BD13" s="86" t="s">
        <v>164</v>
      </c>
      <c r="BE13" s="87"/>
      <c r="BF13" s="88"/>
      <c r="BG13" s="86" t="s">
        <v>469</v>
      </c>
      <c r="BH13" s="87"/>
      <c r="BI13" s="88"/>
      <c r="BJ13" s="86" t="s">
        <v>173</v>
      </c>
      <c r="BK13" s="87"/>
      <c r="BL13" s="88"/>
      <c r="BM13" s="86" t="s">
        <v>178</v>
      </c>
      <c r="BN13" s="87"/>
      <c r="BO13" s="88"/>
      <c r="BP13" s="86" t="s">
        <v>183</v>
      </c>
      <c r="BQ13" s="87"/>
      <c r="BR13" s="88"/>
      <c r="BS13" s="86" t="s">
        <v>187</v>
      </c>
      <c r="BT13" s="87"/>
      <c r="BU13" s="88"/>
      <c r="BV13" s="86" t="s">
        <v>191</v>
      </c>
      <c r="BW13" s="87"/>
      <c r="BX13" s="88"/>
      <c r="BY13" s="86" t="s">
        <v>196</v>
      </c>
      <c r="BZ13" s="87"/>
      <c r="CA13" s="88"/>
      <c r="CB13" s="86" t="s">
        <v>201</v>
      </c>
      <c r="CC13" s="87"/>
      <c r="CD13" s="88"/>
      <c r="CE13" s="86" t="s">
        <v>206</v>
      </c>
      <c r="CF13" s="87"/>
      <c r="CG13" s="88"/>
      <c r="CH13" s="86" t="s">
        <v>211</v>
      </c>
      <c r="CI13" s="87"/>
      <c r="CJ13" s="88"/>
      <c r="CK13" s="86" t="s">
        <v>216</v>
      </c>
      <c r="CL13" s="87"/>
      <c r="CM13" s="88"/>
      <c r="CN13" s="86" t="s">
        <v>221</v>
      </c>
      <c r="CO13" s="87"/>
      <c r="CP13" s="88"/>
      <c r="CQ13" s="86" t="s">
        <v>226</v>
      </c>
      <c r="CR13" s="87"/>
      <c r="CS13" s="88"/>
      <c r="CT13" s="86" t="s">
        <v>230</v>
      </c>
      <c r="CU13" s="87"/>
      <c r="CV13" s="88"/>
      <c r="CW13" s="86" t="s">
        <v>235</v>
      </c>
      <c r="CX13" s="87"/>
      <c r="CY13" s="88"/>
      <c r="CZ13" s="86" t="s">
        <v>482</v>
      </c>
      <c r="DA13" s="87"/>
      <c r="DB13" s="88"/>
      <c r="DC13" s="86" t="s">
        <v>243</v>
      </c>
      <c r="DD13" s="87"/>
      <c r="DE13" s="88"/>
      <c r="DF13" s="86" t="s">
        <v>248</v>
      </c>
      <c r="DG13" s="87"/>
      <c r="DH13" s="88"/>
      <c r="DI13" s="86" t="s">
        <v>253</v>
      </c>
      <c r="DJ13" s="87"/>
      <c r="DK13" s="88"/>
      <c r="DL13" s="86" t="s">
        <v>258</v>
      </c>
      <c r="DM13" s="87"/>
      <c r="DN13" s="88"/>
      <c r="DO13" s="86" t="s">
        <v>263</v>
      </c>
      <c r="DP13" s="87"/>
      <c r="DQ13" s="88"/>
      <c r="DR13" s="86" t="s">
        <v>268</v>
      </c>
      <c r="DS13" s="87"/>
      <c r="DT13" s="88"/>
      <c r="DU13" s="86" t="s">
        <v>273</v>
      </c>
      <c r="DV13" s="87"/>
      <c r="DW13" s="88"/>
      <c r="DX13" s="86" t="s">
        <v>278</v>
      </c>
      <c r="DY13" s="87"/>
      <c r="DZ13" s="88"/>
      <c r="EA13" s="86" t="s">
        <v>283</v>
      </c>
      <c r="EB13" s="87"/>
      <c r="EC13" s="88"/>
      <c r="ED13" s="86" t="s">
        <v>288</v>
      </c>
      <c r="EE13" s="87"/>
      <c r="EF13" s="88"/>
      <c r="EG13" s="86" t="s">
        <v>293</v>
      </c>
      <c r="EH13" s="87"/>
      <c r="EI13" s="88"/>
      <c r="EJ13" s="86" t="s">
        <v>297</v>
      </c>
      <c r="EK13" s="87"/>
      <c r="EL13" s="88"/>
      <c r="EM13" s="86" t="s">
        <v>302</v>
      </c>
      <c r="EN13" s="87"/>
      <c r="EO13" s="88"/>
      <c r="EP13" s="86" t="s">
        <v>307</v>
      </c>
      <c r="EQ13" s="87"/>
      <c r="ER13" s="88"/>
      <c r="ES13" s="86" t="s">
        <v>312</v>
      </c>
      <c r="ET13" s="87"/>
      <c r="EU13" s="88"/>
      <c r="EV13" s="86" t="s">
        <v>316</v>
      </c>
      <c r="EW13" s="87"/>
      <c r="EX13" s="88"/>
      <c r="EY13" s="86" t="s">
        <v>321</v>
      </c>
      <c r="EZ13" s="87"/>
      <c r="FA13" s="88"/>
      <c r="FB13" s="86" t="s">
        <v>325</v>
      </c>
      <c r="FC13" s="87"/>
      <c r="FD13" s="88"/>
      <c r="FE13" s="86" t="s">
        <v>330</v>
      </c>
      <c r="FF13" s="87"/>
      <c r="FG13" s="88"/>
      <c r="FH13" s="86" t="s">
        <v>335</v>
      </c>
      <c r="FI13" s="87"/>
      <c r="FJ13" s="88"/>
      <c r="FK13" s="86" t="s">
        <v>340</v>
      </c>
      <c r="FL13" s="87"/>
      <c r="FM13" s="88"/>
      <c r="FN13" s="86" t="s">
        <v>345</v>
      </c>
      <c r="FO13" s="87"/>
      <c r="FP13" s="88"/>
      <c r="FQ13" s="86" t="s">
        <v>350</v>
      </c>
      <c r="FR13" s="87"/>
      <c r="FS13" s="88"/>
      <c r="FT13" s="86" t="s">
        <v>354</v>
      </c>
      <c r="FU13" s="87"/>
      <c r="FV13" s="88"/>
      <c r="FW13" s="86" t="s">
        <v>359</v>
      </c>
      <c r="FX13" s="87"/>
      <c r="FY13" s="88"/>
      <c r="FZ13" s="86" t="s">
        <v>364</v>
      </c>
      <c r="GA13" s="87"/>
      <c r="GB13" s="88"/>
      <c r="GC13" s="86" t="s">
        <v>369</v>
      </c>
      <c r="GD13" s="87"/>
      <c r="GE13" s="88"/>
      <c r="GF13" s="86" t="s">
        <v>374</v>
      </c>
      <c r="GG13" s="87"/>
      <c r="GH13" s="88"/>
      <c r="GI13" s="86" t="s">
        <v>379</v>
      </c>
      <c r="GJ13" s="87"/>
      <c r="GK13" s="88"/>
      <c r="GL13" s="86" t="s">
        <v>383</v>
      </c>
      <c r="GM13" s="87"/>
      <c r="GN13" s="88"/>
      <c r="GO13" s="86" t="s">
        <v>388</v>
      </c>
      <c r="GP13" s="87"/>
      <c r="GQ13" s="88"/>
      <c r="GR13" s="86" t="s">
        <v>393</v>
      </c>
      <c r="GS13" s="87"/>
      <c r="GT13" s="88"/>
      <c r="GU13" s="86" t="s">
        <v>397</v>
      </c>
      <c r="GV13" s="87"/>
      <c r="GW13" s="88"/>
      <c r="GX13" s="86" t="s">
        <v>402</v>
      </c>
      <c r="GY13" s="87"/>
      <c r="GZ13" s="88"/>
      <c r="HA13" s="86" t="s">
        <v>407</v>
      </c>
      <c r="HB13" s="87"/>
      <c r="HC13" s="88"/>
      <c r="HD13" s="86" t="s">
        <v>411</v>
      </c>
      <c r="HE13" s="87"/>
      <c r="HF13" s="88"/>
      <c r="HG13" s="86" t="s">
        <v>416</v>
      </c>
      <c r="HH13" s="87"/>
      <c r="HI13" s="88"/>
      <c r="HJ13" s="86" t="s">
        <v>421</v>
      </c>
      <c r="HK13" s="87"/>
      <c r="HL13" s="88"/>
      <c r="HM13" s="86" t="s">
        <v>483</v>
      </c>
      <c r="HN13" s="87"/>
      <c r="HO13" s="88"/>
      <c r="HP13" s="86" t="s">
        <v>427</v>
      </c>
      <c r="HQ13" s="87"/>
      <c r="HR13" s="88"/>
      <c r="HS13" s="86" t="s">
        <v>431</v>
      </c>
      <c r="HT13" s="87"/>
      <c r="HU13" s="88"/>
      <c r="HV13" s="86" t="s">
        <v>436</v>
      </c>
      <c r="HW13" s="87"/>
      <c r="HX13" s="88"/>
      <c r="HY13" s="86" t="s">
        <v>441</v>
      </c>
      <c r="HZ13" s="87"/>
      <c r="IA13" s="88"/>
      <c r="IB13" s="86" t="s">
        <v>446</v>
      </c>
      <c r="IC13" s="87"/>
      <c r="ID13" s="88"/>
      <c r="IE13" s="86" t="s">
        <v>451</v>
      </c>
      <c r="IF13" s="87"/>
      <c r="IG13" s="88"/>
      <c r="IH13" s="86" t="s">
        <v>456</v>
      </c>
      <c r="II13" s="87"/>
      <c r="IJ13" s="88"/>
      <c r="IK13" s="86" t="s">
        <v>513</v>
      </c>
      <c r="IL13" s="87"/>
      <c r="IM13" s="88"/>
      <c r="IN13" s="86" t="s">
        <v>460</v>
      </c>
      <c r="IO13" s="87"/>
      <c r="IP13" s="88"/>
      <c r="IQ13" s="106" t="s">
        <v>464</v>
      </c>
      <c r="IR13" s="106"/>
      <c r="IS13" s="86"/>
      <c r="IT13" s="86" t="s">
        <v>506</v>
      </c>
      <c r="IU13" s="87"/>
      <c r="IV13" s="88"/>
      <c r="IW13" s="89"/>
      <c r="IX13" s="90"/>
      <c r="IY13" s="91"/>
      <c r="IZ13" s="33"/>
      <c r="JA13" s="33"/>
      <c r="JB13" s="33"/>
    </row>
    <row r="14" spans="1:264" s="45" customFormat="1" ht="21" customHeight="1" x14ac:dyDescent="0.2">
      <c r="A14" s="107"/>
      <c r="B14" s="122"/>
      <c r="C14" s="123"/>
      <c r="D14" s="124"/>
      <c r="E14" s="99"/>
      <c r="F14" s="100"/>
      <c r="G14" s="101"/>
      <c r="H14" s="99"/>
      <c r="I14" s="100"/>
      <c r="J14" s="101"/>
      <c r="K14" s="99"/>
      <c r="L14" s="100"/>
      <c r="M14" s="101"/>
      <c r="N14" s="99" t="s">
        <v>484</v>
      </c>
      <c r="O14" s="100"/>
      <c r="P14" s="101"/>
      <c r="Q14" s="99"/>
      <c r="R14" s="100"/>
      <c r="S14" s="101"/>
      <c r="T14" s="99"/>
      <c r="U14" s="100"/>
      <c r="V14" s="101"/>
      <c r="W14" s="99"/>
      <c r="X14" s="100"/>
      <c r="Y14" s="101"/>
      <c r="Z14" s="99"/>
      <c r="AA14" s="100"/>
      <c r="AB14" s="101"/>
      <c r="AC14" s="99"/>
      <c r="AD14" s="100"/>
      <c r="AE14" s="101"/>
      <c r="AF14" s="99"/>
      <c r="AG14" s="100"/>
      <c r="AH14" s="101"/>
      <c r="AI14" s="99"/>
      <c r="AJ14" s="100"/>
      <c r="AK14" s="101"/>
      <c r="AL14" s="99"/>
      <c r="AM14" s="100"/>
      <c r="AN14" s="101"/>
      <c r="AO14" s="99"/>
      <c r="AP14" s="100"/>
      <c r="AQ14" s="101"/>
      <c r="AR14" s="99"/>
      <c r="AS14" s="100"/>
      <c r="AT14" s="101"/>
      <c r="AU14" s="99"/>
      <c r="AV14" s="100"/>
      <c r="AW14" s="101"/>
      <c r="AX14" s="99"/>
      <c r="AY14" s="100"/>
      <c r="AZ14" s="101"/>
      <c r="BA14" s="99"/>
      <c r="BB14" s="100"/>
      <c r="BC14" s="101"/>
      <c r="BD14" s="99"/>
      <c r="BE14" s="100"/>
      <c r="BF14" s="101"/>
      <c r="BG14" s="99"/>
      <c r="BH14" s="100"/>
      <c r="BI14" s="101"/>
      <c r="BJ14" s="99"/>
      <c r="BK14" s="100"/>
      <c r="BL14" s="101"/>
      <c r="BM14" s="99"/>
      <c r="BN14" s="100"/>
      <c r="BO14" s="101"/>
      <c r="BP14" s="99"/>
      <c r="BQ14" s="100"/>
      <c r="BR14" s="101"/>
      <c r="BS14" s="99"/>
      <c r="BT14" s="100"/>
      <c r="BU14" s="101"/>
      <c r="BV14" s="99"/>
      <c r="BW14" s="100"/>
      <c r="BX14" s="101"/>
      <c r="BY14" s="99"/>
      <c r="BZ14" s="100"/>
      <c r="CA14" s="101"/>
      <c r="CB14" s="99"/>
      <c r="CC14" s="100"/>
      <c r="CD14" s="101"/>
      <c r="CE14" s="99"/>
      <c r="CF14" s="100"/>
      <c r="CG14" s="101"/>
      <c r="CH14" s="99"/>
      <c r="CI14" s="100"/>
      <c r="CJ14" s="101"/>
      <c r="CK14" s="99"/>
      <c r="CL14" s="100"/>
      <c r="CM14" s="101"/>
      <c r="CN14" s="99"/>
      <c r="CO14" s="100"/>
      <c r="CP14" s="101"/>
      <c r="CQ14" s="99"/>
      <c r="CR14" s="100"/>
      <c r="CS14" s="101"/>
      <c r="CT14" s="99"/>
      <c r="CU14" s="100"/>
      <c r="CV14" s="101"/>
      <c r="CW14" s="99"/>
      <c r="CX14" s="100"/>
      <c r="CY14" s="101"/>
      <c r="CZ14" s="99"/>
      <c r="DA14" s="100"/>
      <c r="DB14" s="101"/>
      <c r="DC14" s="99"/>
      <c r="DD14" s="100"/>
      <c r="DE14" s="101"/>
      <c r="DF14" s="99"/>
      <c r="DG14" s="100"/>
      <c r="DH14" s="101"/>
      <c r="DI14" s="99"/>
      <c r="DJ14" s="100"/>
      <c r="DK14" s="101"/>
      <c r="DL14" s="99"/>
      <c r="DM14" s="100"/>
      <c r="DN14" s="101"/>
      <c r="DO14" s="99"/>
      <c r="DP14" s="100"/>
      <c r="DQ14" s="101"/>
      <c r="DR14" s="99"/>
      <c r="DS14" s="100"/>
      <c r="DT14" s="101"/>
      <c r="DU14" s="99"/>
      <c r="DV14" s="100"/>
      <c r="DW14" s="101"/>
      <c r="DX14" s="99"/>
      <c r="DY14" s="100"/>
      <c r="DZ14" s="101"/>
      <c r="EA14" s="99"/>
      <c r="EB14" s="100"/>
      <c r="EC14" s="101"/>
      <c r="ED14" s="99"/>
      <c r="EE14" s="100"/>
      <c r="EF14" s="101"/>
      <c r="EG14" s="99"/>
      <c r="EH14" s="100"/>
      <c r="EI14" s="101"/>
      <c r="EJ14" s="99"/>
      <c r="EK14" s="100"/>
      <c r="EL14" s="101"/>
      <c r="EM14" s="99"/>
      <c r="EN14" s="100"/>
      <c r="EO14" s="101"/>
      <c r="EP14" s="99"/>
      <c r="EQ14" s="100"/>
      <c r="ER14" s="101"/>
      <c r="ES14" s="99"/>
      <c r="ET14" s="100"/>
      <c r="EU14" s="101"/>
      <c r="EV14" s="99"/>
      <c r="EW14" s="100"/>
      <c r="EX14" s="101"/>
      <c r="EY14" s="99"/>
      <c r="EZ14" s="100"/>
      <c r="FA14" s="101"/>
      <c r="FB14" s="99"/>
      <c r="FC14" s="100"/>
      <c r="FD14" s="101"/>
      <c r="FE14" s="99"/>
      <c r="FF14" s="100"/>
      <c r="FG14" s="101"/>
      <c r="FH14" s="99"/>
      <c r="FI14" s="100"/>
      <c r="FJ14" s="101"/>
      <c r="FK14" s="99"/>
      <c r="FL14" s="100"/>
      <c r="FM14" s="101"/>
      <c r="FN14" s="99"/>
      <c r="FO14" s="100"/>
      <c r="FP14" s="101"/>
      <c r="FQ14" s="99"/>
      <c r="FR14" s="100"/>
      <c r="FS14" s="101"/>
      <c r="FT14" s="99"/>
      <c r="FU14" s="100"/>
      <c r="FV14" s="101"/>
      <c r="FW14" s="99"/>
      <c r="FX14" s="100"/>
      <c r="FY14" s="101"/>
      <c r="FZ14" s="99"/>
      <c r="GA14" s="100"/>
      <c r="GB14" s="101"/>
      <c r="GC14" s="99"/>
      <c r="GD14" s="100"/>
      <c r="GE14" s="101"/>
      <c r="GF14" s="99"/>
      <c r="GG14" s="100"/>
      <c r="GH14" s="101"/>
      <c r="GI14" s="99" t="s">
        <v>485</v>
      </c>
      <c r="GJ14" s="100"/>
      <c r="GK14" s="101"/>
      <c r="GL14" s="99"/>
      <c r="GM14" s="100"/>
      <c r="GN14" s="101"/>
      <c r="GO14" s="99"/>
      <c r="GP14" s="100"/>
      <c r="GQ14" s="101"/>
      <c r="GR14" s="99"/>
      <c r="GS14" s="100"/>
      <c r="GT14" s="101"/>
      <c r="GU14" s="99"/>
      <c r="GV14" s="100"/>
      <c r="GW14" s="101"/>
      <c r="GX14" s="99"/>
      <c r="GY14" s="100"/>
      <c r="GZ14" s="101"/>
      <c r="HA14" s="99"/>
      <c r="HB14" s="100"/>
      <c r="HC14" s="101"/>
      <c r="HD14" s="99"/>
      <c r="HE14" s="100"/>
      <c r="HF14" s="101"/>
      <c r="HG14" s="99"/>
      <c r="HH14" s="100"/>
      <c r="HI14" s="101"/>
      <c r="HJ14" s="99"/>
      <c r="HK14" s="100"/>
      <c r="HL14" s="101"/>
      <c r="HM14" s="99" t="s">
        <v>486</v>
      </c>
      <c r="HN14" s="100"/>
      <c r="HO14" s="101"/>
      <c r="HP14" s="99" t="s">
        <v>487</v>
      </c>
      <c r="HQ14" s="100"/>
      <c r="HR14" s="101"/>
      <c r="HS14" s="99"/>
      <c r="HT14" s="100"/>
      <c r="HU14" s="101"/>
      <c r="HV14" s="99"/>
      <c r="HW14" s="100"/>
      <c r="HX14" s="101"/>
      <c r="HY14" s="99"/>
      <c r="HZ14" s="100"/>
      <c r="IA14" s="101"/>
      <c r="IB14" s="99"/>
      <c r="IC14" s="100"/>
      <c r="ID14" s="101"/>
      <c r="IE14" s="99"/>
      <c r="IF14" s="100"/>
      <c r="IG14" s="101"/>
      <c r="IH14" s="99"/>
      <c r="II14" s="100"/>
      <c r="IJ14" s="101"/>
      <c r="IK14" s="99"/>
      <c r="IL14" s="100"/>
      <c r="IM14" s="101"/>
      <c r="IN14" s="99"/>
      <c r="IO14" s="100"/>
      <c r="IP14" s="101"/>
      <c r="IQ14" s="99"/>
      <c r="IR14" s="100"/>
      <c r="IS14" s="100"/>
      <c r="IT14" s="99" t="s">
        <v>507</v>
      </c>
      <c r="IU14" s="100"/>
      <c r="IV14" s="101"/>
      <c r="IW14" s="89"/>
      <c r="IX14" s="90"/>
      <c r="IY14" s="91"/>
      <c r="IZ14" s="52"/>
      <c r="JA14" s="52"/>
      <c r="JB14" s="52"/>
    </row>
    <row r="15" spans="1:264" s="9" customFormat="1" ht="15" customHeight="1" x14ac:dyDescent="0.25">
      <c r="A15" s="107"/>
      <c r="B15" s="122"/>
      <c r="C15" s="123"/>
      <c r="D15" s="124"/>
      <c r="E15" s="128" t="s">
        <v>85</v>
      </c>
      <c r="F15" s="129"/>
      <c r="G15" s="130"/>
      <c r="H15" s="128" t="s">
        <v>91</v>
      </c>
      <c r="I15" s="129"/>
      <c r="J15" s="130"/>
      <c r="K15" s="128" t="s">
        <v>96</v>
      </c>
      <c r="L15" s="129"/>
      <c r="M15" s="130"/>
      <c r="N15" s="128" t="s">
        <v>100</v>
      </c>
      <c r="O15" s="129"/>
      <c r="P15" s="130"/>
      <c r="Q15" s="95" t="s">
        <v>105</v>
      </c>
      <c r="R15" s="96"/>
      <c r="S15" s="97"/>
      <c r="T15" s="95" t="s">
        <v>110</v>
      </c>
      <c r="U15" s="96"/>
      <c r="V15" s="97"/>
      <c r="W15" s="95" t="s">
        <v>114</v>
      </c>
      <c r="X15" s="96"/>
      <c r="Y15" s="97"/>
      <c r="Z15" s="113" t="s">
        <v>118</v>
      </c>
      <c r="AA15" s="114"/>
      <c r="AB15" s="115"/>
      <c r="AC15" s="95" t="s">
        <v>123</v>
      </c>
      <c r="AD15" s="96"/>
      <c r="AE15" s="97"/>
      <c r="AF15" s="95" t="s">
        <v>127</v>
      </c>
      <c r="AG15" s="96"/>
      <c r="AH15" s="97"/>
      <c r="AI15" s="95" t="s">
        <v>131</v>
      </c>
      <c r="AJ15" s="96"/>
      <c r="AK15" s="97"/>
      <c r="AL15" s="95" t="s">
        <v>136</v>
      </c>
      <c r="AM15" s="96"/>
      <c r="AN15" s="97"/>
      <c r="AO15" s="95" t="s">
        <v>141</v>
      </c>
      <c r="AP15" s="96"/>
      <c r="AQ15" s="97"/>
      <c r="AR15" s="95" t="s">
        <v>145</v>
      </c>
      <c r="AS15" s="96"/>
      <c r="AT15" s="97"/>
      <c r="AU15" s="95" t="s">
        <v>150</v>
      </c>
      <c r="AV15" s="96"/>
      <c r="AW15" s="97"/>
      <c r="AX15" s="95" t="s">
        <v>155</v>
      </c>
      <c r="AY15" s="96"/>
      <c r="AZ15" s="97"/>
      <c r="BA15" s="95" t="s">
        <v>160</v>
      </c>
      <c r="BB15" s="96"/>
      <c r="BC15" s="97"/>
      <c r="BD15" s="95" t="s">
        <v>165</v>
      </c>
      <c r="BE15" s="96"/>
      <c r="BF15" s="97"/>
      <c r="BG15" s="95" t="s">
        <v>169</v>
      </c>
      <c r="BH15" s="96"/>
      <c r="BI15" s="97"/>
      <c r="BJ15" s="95" t="s">
        <v>174</v>
      </c>
      <c r="BK15" s="96"/>
      <c r="BL15" s="97"/>
      <c r="BM15" s="95" t="s">
        <v>179</v>
      </c>
      <c r="BN15" s="96"/>
      <c r="BO15" s="97"/>
      <c r="BP15" s="95" t="s">
        <v>184</v>
      </c>
      <c r="BQ15" s="96"/>
      <c r="BR15" s="97"/>
      <c r="BS15" s="95" t="s">
        <v>188</v>
      </c>
      <c r="BT15" s="96"/>
      <c r="BU15" s="97"/>
      <c r="BV15" s="95" t="s">
        <v>192</v>
      </c>
      <c r="BW15" s="96"/>
      <c r="BX15" s="97"/>
      <c r="BY15" s="95" t="s">
        <v>197</v>
      </c>
      <c r="BZ15" s="96"/>
      <c r="CA15" s="97"/>
      <c r="CB15" s="95" t="s">
        <v>202</v>
      </c>
      <c r="CC15" s="96"/>
      <c r="CD15" s="97"/>
      <c r="CE15" s="95" t="s">
        <v>207</v>
      </c>
      <c r="CF15" s="96"/>
      <c r="CG15" s="97"/>
      <c r="CH15" s="95" t="s">
        <v>212</v>
      </c>
      <c r="CI15" s="96"/>
      <c r="CJ15" s="97"/>
      <c r="CK15" s="95" t="s">
        <v>217</v>
      </c>
      <c r="CL15" s="96"/>
      <c r="CM15" s="97"/>
      <c r="CN15" s="95" t="s">
        <v>222</v>
      </c>
      <c r="CO15" s="96"/>
      <c r="CP15" s="97"/>
      <c r="CQ15" s="95" t="s">
        <v>227</v>
      </c>
      <c r="CR15" s="96"/>
      <c r="CS15" s="97"/>
      <c r="CT15" s="95" t="s">
        <v>231</v>
      </c>
      <c r="CU15" s="96"/>
      <c r="CV15" s="97"/>
      <c r="CW15" s="95" t="s">
        <v>236</v>
      </c>
      <c r="CX15" s="96"/>
      <c r="CY15" s="97"/>
      <c r="CZ15" s="95" t="s">
        <v>240</v>
      </c>
      <c r="DA15" s="96"/>
      <c r="DB15" s="97"/>
      <c r="DC15" s="95" t="s">
        <v>244</v>
      </c>
      <c r="DD15" s="96"/>
      <c r="DE15" s="97"/>
      <c r="DF15" s="95" t="s">
        <v>249</v>
      </c>
      <c r="DG15" s="96"/>
      <c r="DH15" s="97"/>
      <c r="DI15" s="95" t="s">
        <v>254</v>
      </c>
      <c r="DJ15" s="96"/>
      <c r="DK15" s="97"/>
      <c r="DL15" s="95" t="s">
        <v>259</v>
      </c>
      <c r="DM15" s="96"/>
      <c r="DN15" s="97"/>
      <c r="DO15" s="95" t="s">
        <v>264</v>
      </c>
      <c r="DP15" s="96"/>
      <c r="DQ15" s="97"/>
      <c r="DR15" s="95" t="s">
        <v>269</v>
      </c>
      <c r="DS15" s="96"/>
      <c r="DT15" s="97"/>
      <c r="DU15" s="95" t="s">
        <v>274</v>
      </c>
      <c r="DV15" s="96"/>
      <c r="DW15" s="97"/>
      <c r="DX15" s="95" t="s">
        <v>279</v>
      </c>
      <c r="DY15" s="96"/>
      <c r="DZ15" s="97"/>
      <c r="EA15" s="95" t="s">
        <v>284</v>
      </c>
      <c r="EB15" s="96"/>
      <c r="EC15" s="97"/>
      <c r="ED15" s="95" t="s">
        <v>289</v>
      </c>
      <c r="EE15" s="96"/>
      <c r="EF15" s="97"/>
      <c r="EG15" s="95" t="s">
        <v>294</v>
      </c>
      <c r="EH15" s="96"/>
      <c r="EI15" s="97"/>
      <c r="EJ15" s="95" t="s">
        <v>298</v>
      </c>
      <c r="EK15" s="96"/>
      <c r="EL15" s="97"/>
      <c r="EM15" s="95" t="s">
        <v>303</v>
      </c>
      <c r="EN15" s="96"/>
      <c r="EO15" s="97"/>
      <c r="EP15" s="95" t="s">
        <v>308</v>
      </c>
      <c r="EQ15" s="96"/>
      <c r="ER15" s="97"/>
      <c r="ES15" s="95" t="s">
        <v>313</v>
      </c>
      <c r="ET15" s="96"/>
      <c r="EU15" s="97"/>
      <c r="EV15" s="95" t="s">
        <v>317</v>
      </c>
      <c r="EW15" s="96"/>
      <c r="EX15" s="97"/>
      <c r="EY15" s="95" t="s">
        <v>322</v>
      </c>
      <c r="EZ15" s="96"/>
      <c r="FA15" s="97"/>
      <c r="FB15" s="95" t="s">
        <v>326</v>
      </c>
      <c r="FC15" s="96"/>
      <c r="FD15" s="97"/>
      <c r="FE15" s="95" t="s">
        <v>331</v>
      </c>
      <c r="FF15" s="96"/>
      <c r="FG15" s="97"/>
      <c r="FH15" s="95" t="s">
        <v>336</v>
      </c>
      <c r="FI15" s="96"/>
      <c r="FJ15" s="97"/>
      <c r="FK15" s="95" t="s">
        <v>341</v>
      </c>
      <c r="FL15" s="96"/>
      <c r="FM15" s="97"/>
      <c r="FN15" s="95" t="s">
        <v>346</v>
      </c>
      <c r="FO15" s="96"/>
      <c r="FP15" s="97"/>
      <c r="FQ15" s="95" t="s">
        <v>351</v>
      </c>
      <c r="FR15" s="96"/>
      <c r="FS15" s="97"/>
      <c r="FT15" s="95" t="s">
        <v>355</v>
      </c>
      <c r="FU15" s="96"/>
      <c r="FV15" s="97"/>
      <c r="FW15" s="95" t="s">
        <v>360</v>
      </c>
      <c r="FX15" s="96"/>
      <c r="FY15" s="97"/>
      <c r="FZ15" s="95" t="s">
        <v>365</v>
      </c>
      <c r="GA15" s="96"/>
      <c r="GB15" s="97"/>
      <c r="GC15" s="95" t="s">
        <v>370</v>
      </c>
      <c r="GD15" s="96"/>
      <c r="GE15" s="97"/>
      <c r="GF15" s="95" t="s">
        <v>375</v>
      </c>
      <c r="GG15" s="96"/>
      <c r="GH15" s="97"/>
      <c r="GI15" s="109" t="s">
        <v>488</v>
      </c>
      <c r="GJ15" s="110"/>
      <c r="GK15" s="111"/>
      <c r="GL15" s="95" t="s">
        <v>384</v>
      </c>
      <c r="GM15" s="96"/>
      <c r="GN15" s="97"/>
      <c r="GO15" s="95" t="s">
        <v>389</v>
      </c>
      <c r="GP15" s="96"/>
      <c r="GQ15" s="97"/>
      <c r="GR15" s="95" t="s">
        <v>394</v>
      </c>
      <c r="GS15" s="96"/>
      <c r="GT15" s="97"/>
      <c r="GU15" s="95" t="s">
        <v>398</v>
      </c>
      <c r="GV15" s="96"/>
      <c r="GW15" s="97"/>
      <c r="GX15" s="95" t="s">
        <v>403</v>
      </c>
      <c r="GY15" s="96"/>
      <c r="GZ15" s="97"/>
      <c r="HA15" s="95" t="s">
        <v>408</v>
      </c>
      <c r="HB15" s="96"/>
      <c r="HC15" s="97"/>
      <c r="HD15" s="95" t="s">
        <v>412</v>
      </c>
      <c r="HE15" s="96"/>
      <c r="HF15" s="97"/>
      <c r="HG15" s="95" t="s">
        <v>417</v>
      </c>
      <c r="HH15" s="96"/>
      <c r="HI15" s="97"/>
      <c r="HJ15" s="95" t="s">
        <v>422</v>
      </c>
      <c r="HK15" s="96"/>
      <c r="HL15" s="97"/>
      <c r="HM15" s="95" t="s">
        <v>489</v>
      </c>
      <c r="HN15" s="96"/>
      <c r="HO15" s="97"/>
      <c r="HP15" s="95" t="s">
        <v>490</v>
      </c>
      <c r="HQ15" s="96"/>
      <c r="HR15" s="97"/>
      <c r="HS15" s="95" t="s">
        <v>432</v>
      </c>
      <c r="HT15" s="96"/>
      <c r="HU15" s="97"/>
      <c r="HV15" s="95" t="s">
        <v>437</v>
      </c>
      <c r="HW15" s="96"/>
      <c r="HX15" s="97"/>
      <c r="HY15" s="95" t="s">
        <v>442</v>
      </c>
      <c r="HZ15" s="96"/>
      <c r="IA15" s="97"/>
      <c r="IB15" s="95" t="s">
        <v>447</v>
      </c>
      <c r="IC15" s="96"/>
      <c r="ID15" s="97"/>
      <c r="IE15" s="95" t="s">
        <v>452</v>
      </c>
      <c r="IF15" s="96"/>
      <c r="IG15" s="97"/>
      <c r="IH15" s="95" t="s">
        <v>457</v>
      </c>
      <c r="II15" s="96"/>
      <c r="IJ15" s="97"/>
      <c r="IK15" s="95" t="s">
        <v>514</v>
      </c>
      <c r="IL15" s="96"/>
      <c r="IM15" s="97"/>
      <c r="IN15" s="95" t="s">
        <v>461</v>
      </c>
      <c r="IO15" s="96"/>
      <c r="IP15" s="97"/>
      <c r="IQ15" s="112" t="s">
        <v>465</v>
      </c>
      <c r="IR15" s="112"/>
      <c r="IS15" s="95"/>
      <c r="IT15" s="95" t="s">
        <v>508</v>
      </c>
      <c r="IU15" s="96"/>
      <c r="IV15" s="97"/>
      <c r="IW15" s="89"/>
      <c r="IX15" s="90"/>
      <c r="IY15" s="91"/>
      <c r="IZ15" s="33"/>
      <c r="JA15" s="33"/>
      <c r="JB15" s="33"/>
    </row>
    <row r="16" spans="1:264" s="9" customFormat="1" ht="15" customHeight="1" x14ac:dyDescent="0.25">
      <c r="A16" s="107"/>
      <c r="B16" s="122"/>
      <c r="C16" s="123"/>
      <c r="D16" s="124"/>
      <c r="E16" s="128" t="s">
        <v>86</v>
      </c>
      <c r="F16" s="129"/>
      <c r="G16" s="130"/>
      <c r="H16" s="128" t="s">
        <v>475</v>
      </c>
      <c r="I16" s="129"/>
      <c r="J16" s="130"/>
      <c r="K16" s="128" t="s">
        <v>97</v>
      </c>
      <c r="L16" s="129"/>
      <c r="M16" s="130"/>
      <c r="N16" s="128" t="s">
        <v>101</v>
      </c>
      <c r="O16" s="129"/>
      <c r="P16" s="130"/>
      <c r="Q16" s="95" t="s">
        <v>106</v>
      </c>
      <c r="R16" s="96"/>
      <c r="S16" s="97"/>
      <c r="T16" s="95" t="s">
        <v>111</v>
      </c>
      <c r="U16" s="96"/>
      <c r="V16" s="97"/>
      <c r="W16" s="95" t="s">
        <v>115</v>
      </c>
      <c r="X16" s="96"/>
      <c r="Y16" s="97"/>
      <c r="Z16" s="113" t="s">
        <v>119</v>
      </c>
      <c r="AA16" s="114"/>
      <c r="AB16" s="115"/>
      <c r="AC16" s="95" t="s">
        <v>82</v>
      </c>
      <c r="AD16" s="96"/>
      <c r="AE16" s="97"/>
      <c r="AF16" s="95" t="s">
        <v>128</v>
      </c>
      <c r="AG16" s="96"/>
      <c r="AH16" s="97"/>
      <c r="AI16" s="95" t="s">
        <v>132</v>
      </c>
      <c r="AJ16" s="96"/>
      <c r="AK16" s="97"/>
      <c r="AL16" s="95" t="s">
        <v>137</v>
      </c>
      <c r="AM16" s="96"/>
      <c r="AN16" s="97"/>
      <c r="AO16" s="95" t="s">
        <v>82</v>
      </c>
      <c r="AP16" s="96"/>
      <c r="AQ16" s="97"/>
      <c r="AR16" s="95" t="s">
        <v>146</v>
      </c>
      <c r="AS16" s="96"/>
      <c r="AT16" s="97"/>
      <c r="AU16" s="95" t="s">
        <v>151</v>
      </c>
      <c r="AV16" s="96"/>
      <c r="AW16" s="97"/>
      <c r="AX16" s="95" t="s">
        <v>156</v>
      </c>
      <c r="AY16" s="96"/>
      <c r="AZ16" s="97"/>
      <c r="BA16" s="95" t="s">
        <v>161</v>
      </c>
      <c r="BB16" s="96"/>
      <c r="BC16" s="97"/>
      <c r="BD16" s="95" t="s">
        <v>166</v>
      </c>
      <c r="BE16" s="96"/>
      <c r="BF16" s="97"/>
      <c r="BG16" s="95" t="s">
        <v>170</v>
      </c>
      <c r="BH16" s="96"/>
      <c r="BI16" s="97"/>
      <c r="BJ16" s="95" t="s">
        <v>175</v>
      </c>
      <c r="BK16" s="96"/>
      <c r="BL16" s="97"/>
      <c r="BM16" s="95" t="s">
        <v>180</v>
      </c>
      <c r="BN16" s="96"/>
      <c r="BO16" s="97"/>
      <c r="BP16" s="95" t="s">
        <v>185</v>
      </c>
      <c r="BQ16" s="96"/>
      <c r="BR16" s="97"/>
      <c r="BS16" s="95" t="s">
        <v>189</v>
      </c>
      <c r="BT16" s="96"/>
      <c r="BU16" s="97"/>
      <c r="BV16" s="95" t="s">
        <v>193</v>
      </c>
      <c r="BW16" s="96"/>
      <c r="BX16" s="97"/>
      <c r="BY16" s="95" t="s">
        <v>198</v>
      </c>
      <c r="BZ16" s="96"/>
      <c r="CA16" s="97"/>
      <c r="CB16" s="95" t="s">
        <v>203</v>
      </c>
      <c r="CC16" s="96"/>
      <c r="CD16" s="97"/>
      <c r="CE16" s="95" t="s">
        <v>208</v>
      </c>
      <c r="CF16" s="96"/>
      <c r="CG16" s="97"/>
      <c r="CH16" s="95" t="s">
        <v>213</v>
      </c>
      <c r="CI16" s="96"/>
      <c r="CJ16" s="97"/>
      <c r="CK16" s="95" t="s">
        <v>218</v>
      </c>
      <c r="CL16" s="96"/>
      <c r="CM16" s="97"/>
      <c r="CN16" s="95" t="s">
        <v>223</v>
      </c>
      <c r="CO16" s="96"/>
      <c r="CP16" s="97"/>
      <c r="CQ16" s="95" t="s">
        <v>228</v>
      </c>
      <c r="CR16" s="96"/>
      <c r="CS16" s="97"/>
      <c r="CT16" s="95" t="s">
        <v>232</v>
      </c>
      <c r="CU16" s="96"/>
      <c r="CV16" s="97"/>
      <c r="CW16" s="95" t="s">
        <v>237</v>
      </c>
      <c r="CX16" s="96"/>
      <c r="CY16" s="97"/>
      <c r="CZ16" s="95" t="s">
        <v>241</v>
      </c>
      <c r="DA16" s="96"/>
      <c r="DB16" s="97"/>
      <c r="DC16" s="95" t="s">
        <v>245</v>
      </c>
      <c r="DD16" s="96"/>
      <c r="DE16" s="97"/>
      <c r="DF16" s="95" t="s">
        <v>250</v>
      </c>
      <c r="DG16" s="96"/>
      <c r="DH16" s="97"/>
      <c r="DI16" s="95" t="s">
        <v>255</v>
      </c>
      <c r="DJ16" s="96"/>
      <c r="DK16" s="97"/>
      <c r="DL16" s="95" t="s">
        <v>260</v>
      </c>
      <c r="DM16" s="96"/>
      <c r="DN16" s="97"/>
      <c r="DO16" s="95" t="s">
        <v>265</v>
      </c>
      <c r="DP16" s="96"/>
      <c r="DQ16" s="97"/>
      <c r="DR16" s="95" t="s">
        <v>270</v>
      </c>
      <c r="DS16" s="96"/>
      <c r="DT16" s="97"/>
      <c r="DU16" s="95" t="s">
        <v>275</v>
      </c>
      <c r="DV16" s="96"/>
      <c r="DW16" s="97"/>
      <c r="DX16" s="95" t="s">
        <v>280</v>
      </c>
      <c r="DY16" s="96"/>
      <c r="DZ16" s="97"/>
      <c r="EA16" s="95" t="s">
        <v>285</v>
      </c>
      <c r="EB16" s="96"/>
      <c r="EC16" s="97"/>
      <c r="ED16" s="95" t="s">
        <v>290</v>
      </c>
      <c r="EE16" s="96"/>
      <c r="EF16" s="97"/>
      <c r="EG16" s="95" t="s">
        <v>295</v>
      </c>
      <c r="EH16" s="96"/>
      <c r="EI16" s="97"/>
      <c r="EJ16" s="95" t="s">
        <v>299</v>
      </c>
      <c r="EK16" s="96"/>
      <c r="EL16" s="97"/>
      <c r="EM16" s="95" t="s">
        <v>304</v>
      </c>
      <c r="EN16" s="96"/>
      <c r="EO16" s="97"/>
      <c r="EP16" s="95" t="s">
        <v>309</v>
      </c>
      <c r="EQ16" s="96"/>
      <c r="ER16" s="97"/>
      <c r="ES16" s="95" t="s">
        <v>314</v>
      </c>
      <c r="ET16" s="96"/>
      <c r="EU16" s="97"/>
      <c r="EV16" s="95" t="s">
        <v>318</v>
      </c>
      <c r="EW16" s="96"/>
      <c r="EX16" s="97"/>
      <c r="EY16" s="95" t="s">
        <v>323</v>
      </c>
      <c r="EZ16" s="96"/>
      <c r="FA16" s="97"/>
      <c r="FB16" s="95" t="s">
        <v>327</v>
      </c>
      <c r="FC16" s="96"/>
      <c r="FD16" s="97"/>
      <c r="FE16" s="95" t="s">
        <v>332</v>
      </c>
      <c r="FF16" s="96"/>
      <c r="FG16" s="97"/>
      <c r="FH16" s="95" t="s">
        <v>337</v>
      </c>
      <c r="FI16" s="96"/>
      <c r="FJ16" s="97"/>
      <c r="FK16" s="95" t="s">
        <v>342</v>
      </c>
      <c r="FL16" s="96"/>
      <c r="FM16" s="97"/>
      <c r="FN16" s="95" t="s">
        <v>347</v>
      </c>
      <c r="FO16" s="96"/>
      <c r="FP16" s="97"/>
      <c r="FQ16" s="95" t="s">
        <v>352</v>
      </c>
      <c r="FR16" s="96"/>
      <c r="FS16" s="97"/>
      <c r="FT16" s="95" t="s">
        <v>356</v>
      </c>
      <c r="FU16" s="96"/>
      <c r="FV16" s="97"/>
      <c r="FW16" s="95" t="s">
        <v>361</v>
      </c>
      <c r="FX16" s="96"/>
      <c r="FY16" s="97"/>
      <c r="FZ16" s="95" t="s">
        <v>366</v>
      </c>
      <c r="GA16" s="96"/>
      <c r="GB16" s="97"/>
      <c r="GC16" s="95" t="s">
        <v>371</v>
      </c>
      <c r="GD16" s="96"/>
      <c r="GE16" s="97"/>
      <c r="GF16" s="95" t="s">
        <v>376</v>
      </c>
      <c r="GG16" s="96"/>
      <c r="GH16" s="97"/>
      <c r="GI16" s="95" t="s">
        <v>380</v>
      </c>
      <c r="GJ16" s="96"/>
      <c r="GK16" s="97"/>
      <c r="GL16" s="95" t="s">
        <v>385</v>
      </c>
      <c r="GM16" s="96"/>
      <c r="GN16" s="97"/>
      <c r="GO16" s="95" t="s">
        <v>390</v>
      </c>
      <c r="GP16" s="96"/>
      <c r="GQ16" s="97"/>
      <c r="GR16" s="95" t="s">
        <v>395</v>
      </c>
      <c r="GS16" s="96"/>
      <c r="GT16" s="97"/>
      <c r="GU16" s="95" t="s">
        <v>399</v>
      </c>
      <c r="GV16" s="96"/>
      <c r="GW16" s="97"/>
      <c r="GX16" s="95" t="s">
        <v>404</v>
      </c>
      <c r="GY16" s="96"/>
      <c r="GZ16" s="97"/>
      <c r="HA16" s="95" t="s">
        <v>409</v>
      </c>
      <c r="HB16" s="96"/>
      <c r="HC16" s="97"/>
      <c r="HD16" s="95" t="s">
        <v>413</v>
      </c>
      <c r="HE16" s="96"/>
      <c r="HF16" s="97"/>
      <c r="HG16" s="95" t="s">
        <v>418</v>
      </c>
      <c r="HH16" s="96"/>
      <c r="HI16" s="97"/>
      <c r="HJ16" s="95" t="s">
        <v>423</v>
      </c>
      <c r="HK16" s="96"/>
      <c r="HL16" s="97"/>
      <c r="HM16" s="95" t="s">
        <v>425</v>
      </c>
      <c r="HN16" s="96"/>
      <c r="HO16" s="97"/>
      <c r="HP16" s="95" t="s">
        <v>428</v>
      </c>
      <c r="HQ16" s="96"/>
      <c r="HR16" s="97"/>
      <c r="HS16" s="95" t="s">
        <v>433</v>
      </c>
      <c r="HT16" s="96"/>
      <c r="HU16" s="97"/>
      <c r="HV16" s="95" t="s">
        <v>438</v>
      </c>
      <c r="HW16" s="96"/>
      <c r="HX16" s="97"/>
      <c r="HY16" s="95" t="s">
        <v>443</v>
      </c>
      <c r="HZ16" s="96"/>
      <c r="IA16" s="97"/>
      <c r="IB16" s="95" t="s">
        <v>448</v>
      </c>
      <c r="IC16" s="96"/>
      <c r="ID16" s="97"/>
      <c r="IE16" s="95" t="s">
        <v>453</v>
      </c>
      <c r="IF16" s="96"/>
      <c r="IG16" s="97"/>
      <c r="IH16" s="95" t="s">
        <v>458</v>
      </c>
      <c r="II16" s="96"/>
      <c r="IJ16" s="97"/>
      <c r="IK16" s="95" t="s">
        <v>515</v>
      </c>
      <c r="IL16" s="96"/>
      <c r="IM16" s="97"/>
      <c r="IN16" s="95" t="s">
        <v>462</v>
      </c>
      <c r="IO16" s="96"/>
      <c r="IP16" s="97"/>
      <c r="IQ16" s="112" t="s">
        <v>466</v>
      </c>
      <c r="IR16" s="112"/>
      <c r="IS16" s="95"/>
      <c r="IT16" s="95" t="s">
        <v>509</v>
      </c>
      <c r="IU16" s="96"/>
      <c r="IV16" s="97"/>
      <c r="IW16" s="89"/>
      <c r="IX16" s="90"/>
      <c r="IY16" s="91"/>
      <c r="IZ16" s="33"/>
      <c r="JA16" s="33"/>
      <c r="JB16" s="33"/>
    </row>
    <row r="17" spans="1:264" s="9" customFormat="1" ht="48.75" customHeight="1" x14ac:dyDescent="0.25">
      <c r="A17" s="107"/>
      <c r="B17" s="122"/>
      <c r="C17" s="123"/>
      <c r="D17" s="124"/>
      <c r="E17" s="95" t="s">
        <v>87</v>
      </c>
      <c r="F17" s="96"/>
      <c r="G17" s="97"/>
      <c r="H17" s="95" t="s">
        <v>92</v>
      </c>
      <c r="I17" s="96"/>
      <c r="J17" s="97"/>
      <c r="K17" s="95" t="s">
        <v>491</v>
      </c>
      <c r="L17" s="96"/>
      <c r="M17" s="97"/>
      <c r="N17" s="95" t="s">
        <v>102</v>
      </c>
      <c r="O17" s="96"/>
      <c r="P17" s="97"/>
      <c r="Q17" s="95" t="s">
        <v>107</v>
      </c>
      <c r="R17" s="96"/>
      <c r="S17" s="97"/>
      <c r="T17" s="95" t="s">
        <v>112</v>
      </c>
      <c r="U17" s="96"/>
      <c r="V17" s="97"/>
      <c r="W17" s="95" t="s">
        <v>474</v>
      </c>
      <c r="X17" s="96"/>
      <c r="Y17" s="97"/>
      <c r="Z17" s="113" t="s">
        <v>120</v>
      </c>
      <c r="AA17" s="114"/>
      <c r="AB17" s="115"/>
      <c r="AC17" s="95" t="s">
        <v>124</v>
      </c>
      <c r="AD17" s="96"/>
      <c r="AE17" s="97"/>
      <c r="AF17" s="95" t="s">
        <v>492</v>
      </c>
      <c r="AG17" s="96"/>
      <c r="AH17" s="97"/>
      <c r="AI17" s="95" t="s">
        <v>133</v>
      </c>
      <c r="AJ17" s="96"/>
      <c r="AK17" s="97"/>
      <c r="AL17" s="95" t="s">
        <v>138</v>
      </c>
      <c r="AM17" s="96"/>
      <c r="AN17" s="97"/>
      <c r="AO17" s="95" t="s">
        <v>142</v>
      </c>
      <c r="AP17" s="96"/>
      <c r="AQ17" s="97"/>
      <c r="AR17" s="95" t="s">
        <v>147</v>
      </c>
      <c r="AS17" s="96"/>
      <c r="AT17" s="97"/>
      <c r="AU17" s="95" t="s">
        <v>152</v>
      </c>
      <c r="AV17" s="96"/>
      <c r="AW17" s="97"/>
      <c r="AX17" s="95" t="s">
        <v>157</v>
      </c>
      <c r="AY17" s="96"/>
      <c r="AZ17" s="97"/>
      <c r="BA17" s="95" t="s">
        <v>162</v>
      </c>
      <c r="BB17" s="96"/>
      <c r="BC17" s="97"/>
      <c r="BD17" s="95" t="s">
        <v>167</v>
      </c>
      <c r="BE17" s="96"/>
      <c r="BF17" s="97"/>
      <c r="BG17" s="95" t="s">
        <v>171</v>
      </c>
      <c r="BH17" s="96"/>
      <c r="BI17" s="97"/>
      <c r="BJ17" s="95" t="s">
        <v>176</v>
      </c>
      <c r="BK17" s="96"/>
      <c r="BL17" s="97"/>
      <c r="BM17" s="95" t="s">
        <v>181</v>
      </c>
      <c r="BN17" s="96"/>
      <c r="BO17" s="97"/>
      <c r="BP17" s="95" t="s">
        <v>471</v>
      </c>
      <c r="BQ17" s="96"/>
      <c r="BR17" s="97"/>
      <c r="BS17" s="95" t="s">
        <v>493</v>
      </c>
      <c r="BT17" s="96"/>
      <c r="BU17" s="97"/>
      <c r="BV17" s="95" t="s">
        <v>194</v>
      </c>
      <c r="BW17" s="96"/>
      <c r="BX17" s="97"/>
      <c r="BY17" s="95" t="s">
        <v>199</v>
      </c>
      <c r="BZ17" s="96"/>
      <c r="CA17" s="97"/>
      <c r="CB17" s="95" t="s">
        <v>204</v>
      </c>
      <c r="CC17" s="96"/>
      <c r="CD17" s="97"/>
      <c r="CE17" s="95" t="s">
        <v>209</v>
      </c>
      <c r="CF17" s="96"/>
      <c r="CG17" s="97"/>
      <c r="CH17" s="95" t="s">
        <v>214</v>
      </c>
      <c r="CI17" s="96"/>
      <c r="CJ17" s="97"/>
      <c r="CK17" s="95" t="s">
        <v>219</v>
      </c>
      <c r="CL17" s="96"/>
      <c r="CM17" s="97"/>
      <c r="CN17" s="95" t="s">
        <v>224</v>
      </c>
      <c r="CO17" s="96"/>
      <c r="CP17" s="97"/>
      <c r="CQ17" s="95" t="s">
        <v>470</v>
      </c>
      <c r="CR17" s="96"/>
      <c r="CS17" s="97"/>
      <c r="CT17" s="95" t="s">
        <v>233</v>
      </c>
      <c r="CU17" s="96"/>
      <c r="CV17" s="97"/>
      <c r="CW17" s="95" t="s">
        <v>238</v>
      </c>
      <c r="CX17" s="96"/>
      <c r="CY17" s="97"/>
      <c r="CZ17" s="95" t="s">
        <v>494</v>
      </c>
      <c r="DA17" s="96"/>
      <c r="DB17" s="97"/>
      <c r="DC17" s="95" t="s">
        <v>246</v>
      </c>
      <c r="DD17" s="96"/>
      <c r="DE17" s="97"/>
      <c r="DF17" s="95" t="s">
        <v>251</v>
      </c>
      <c r="DG17" s="96"/>
      <c r="DH17" s="97"/>
      <c r="DI17" s="95" t="s">
        <v>256</v>
      </c>
      <c r="DJ17" s="96"/>
      <c r="DK17" s="97"/>
      <c r="DL17" s="95" t="s">
        <v>261</v>
      </c>
      <c r="DM17" s="96"/>
      <c r="DN17" s="97"/>
      <c r="DO17" s="95" t="s">
        <v>266</v>
      </c>
      <c r="DP17" s="96"/>
      <c r="DQ17" s="97"/>
      <c r="DR17" s="95" t="s">
        <v>271</v>
      </c>
      <c r="DS17" s="96"/>
      <c r="DT17" s="97"/>
      <c r="DU17" s="95" t="s">
        <v>276</v>
      </c>
      <c r="DV17" s="96"/>
      <c r="DW17" s="97"/>
      <c r="DX17" s="95" t="s">
        <v>281</v>
      </c>
      <c r="DY17" s="96"/>
      <c r="DZ17" s="97"/>
      <c r="EA17" s="95" t="s">
        <v>286</v>
      </c>
      <c r="EB17" s="96"/>
      <c r="EC17" s="97"/>
      <c r="ED17" s="95" t="s">
        <v>291</v>
      </c>
      <c r="EE17" s="96"/>
      <c r="EF17" s="97"/>
      <c r="EG17" s="95" t="s">
        <v>495</v>
      </c>
      <c r="EH17" s="96"/>
      <c r="EI17" s="97"/>
      <c r="EJ17" s="95" t="s">
        <v>300</v>
      </c>
      <c r="EK17" s="96"/>
      <c r="EL17" s="97"/>
      <c r="EM17" s="95" t="s">
        <v>305</v>
      </c>
      <c r="EN17" s="96"/>
      <c r="EO17" s="97"/>
      <c r="EP17" s="95" t="s">
        <v>310</v>
      </c>
      <c r="EQ17" s="96"/>
      <c r="ER17" s="97"/>
      <c r="ES17" s="95" t="s">
        <v>496</v>
      </c>
      <c r="ET17" s="96"/>
      <c r="EU17" s="97"/>
      <c r="EV17" s="95" t="s">
        <v>319</v>
      </c>
      <c r="EW17" s="96"/>
      <c r="EX17" s="97"/>
      <c r="EY17" s="95" t="s">
        <v>497</v>
      </c>
      <c r="EZ17" s="96"/>
      <c r="FA17" s="97"/>
      <c r="FB17" s="95" t="s">
        <v>328</v>
      </c>
      <c r="FC17" s="96"/>
      <c r="FD17" s="97"/>
      <c r="FE17" s="95" t="s">
        <v>333</v>
      </c>
      <c r="FF17" s="96"/>
      <c r="FG17" s="97"/>
      <c r="FH17" s="95" t="s">
        <v>338</v>
      </c>
      <c r="FI17" s="96"/>
      <c r="FJ17" s="97"/>
      <c r="FK17" s="95" t="s">
        <v>343</v>
      </c>
      <c r="FL17" s="96"/>
      <c r="FM17" s="97"/>
      <c r="FN17" s="95" t="s">
        <v>348</v>
      </c>
      <c r="FO17" s="96"/>
      <c r="FP17" s="97"/>
      <c r="FQ17" s="95" t="s">
        <v>498</v>
      </c>
      <c r="FR17" s="96"/>
      <c r="FS17" s="97"/>
      <c r="FT17" s="95" t="s">
        <v>357</v>
      </c>
      <c r="FU17" s="96"/>
      <c r="FV17" s="97"/>
      <c r="FW17" s="95" t="s">
        <v>362</v>
      </c>
      <c r="FX17" s="96"/>
      <c r="FY17" s="97"/>
      <c r="FZ17" s="95" t="s">
        <v>367</v>
      </c>
      <c r="GA17" s="96"/>
      <c r="GB17" s="97"/>
      <c r="GC17" s="95" t="s">
        <v>372</v>
      </c>
      <c r="GD17" s="96"/>
      <c r="GE17" s="97"/>
      <c r="GF17" s="95" t="s">
        <v>377</v>
      </c>
      <c r="GG17" s="96"/>
      <c r="GH17" s="97"/>
      <c r="GI17" s="95" t="s">
        <v>381</v>
      </c>
      <c r="GJ17" s="96"/>
      <c r="GK17" s="97"/>
      <c r="GL17" s="95" t="s">
        <v>386</v>
      </c>
      <c r="GM17" s="96"/>
      <c r="GN17" s="97"/>
      <c r="GO17" s="95" t="s">
        <v>391</v>
      </c>
      <c r="GP17" s="96"/>
      <c r="GQ17" s="97"/>
      <c r="GR17" s="95" t="s">
        <v>499</v>
      </c>
      <c r="GS17" s="96"/>
      <c r="GT17" s="97"/>
      <c r="GU17" s="95" t="s">
        <v>400</v>
      </c>
      <c r="GV17" s="96"/>
      <c r="GW17" s="97"/>
      <c r="GX17" s="95" t="s">
        <v>405</v>
      </c>
      <c r="GY17" s="96"/>
      <c r="GZ17" s="97"/>
      <c r="HA17" s="95" t="s">
        <v>500</v>
      </c>
      <c r="HB17" s="96"/>
      <c r="HC17" s="97"/>
      <c r="HD17" s="95" t="s">
        <v>414</v>
      </c>
      <c r="HE17" s="96"/>
      <c r="HF17" s="97"/>
      <c r="HG17" s="95" t="s">
        <v>419</v>
      </c>
      <c r="HH17" s="96"/>
      <c r="HI17" s="97"/>
      <c r="HJ17" s="95" t="s">
        <v>424</v>
      </c>
      <c r="HK17" s="96"/>
      <c r="HL17" s="97"/>
      <c r="HM17" s="95" t="s">
        <v>501</v>
      </c>
      <c r="HN17" s="96"/>
      <c r="HO17" s="97"/>
      <c r="HP17" s="95" t="s">
        <v>429</v>
      </c>
      <c r="HQ17" s="96"/>
      <c r="HR17" s="97"/>
      <c r="HS17" s="95" t="s">
        <v>434</v>
      </c>
      <c r="HT17" s="96"/>
      <c r="HU17" s="97"/>
      <c r="HV17" s="95" t="s">
        <v>439</v>
      </c>
      <c r="HW17" s="96"/>
      <c r="HX17" s="97"/>
      <c r="HY17" s="95" t="s">
        <v>444</v>
      </c>
      <c r="HZ17" s="96"/>
      <c r="IA17" s="97"/>
      <c r="IB17" s="95" t="s">
        <v>449</v>
      </c>
      <c r="IC17" s="96"/>
      <c r="ID17" s="97"/>
      <c r="IE17" s="95" t="s">
        <v>454</v>
      </c>
      <c r="IF17" s="96"/>
      <c r="IG17" s="97"/>
      <c r="IH17" s="95" t="s">
        <v>503</v>
      </c>
      <c r="II17" s="96"/>
      <c r="IJ17" s="97"/>
      <c r="IK17" s="95" t="s">
        <v>516</v>
      </c>
      <c r="IL17" s="96"/>
      <c r="IM17" s="97"/>
      <c r="IN17" s="95" t="s">
        <v>504</v>
      </c>
      <c r="IO17" s="96"/>
      <c r="IP17" s="97"/>
      <c r="IQ17" s="112" t="s">
        <v>467</v>
      </c>
      <c r="IR17" s="112"/>
      <c r="IS17" s="95"/>
      <c r="IT17" s="95" t="s">
        <v>510</v>
      </c>
      <c r="IU17" s="96"/>
      <c r="IV17" s="97"/>
      <c r="IW17" s="89"/>
      <c r="IX17" s="90"/>
      <c r="IY17" s="91"/>
      <c r="IZ17" s="33"/>
      <c r="JA17" s="33"/>
      <c r="JB17" s="33"/>
    </row>
    <row r="18" spans="1:264" s="9" customFormat="1" ht="117" customHeight="1" x14ac:dyDescent="0.25">
      <c r="A18" s="108"/>
      <c r="B18" s="122"/>
      <c r="C18" s="123"/>
      <c r="D18" s="124"/>
      <c r="E18" s="95" t="s">
        <v>88</v>
      </c>
      <c r="F18" s="96"/>
      <c r="G18" s="97"/>
      <c r="H18" s="95" t="s">
        <v>93</v>
      </c>
      <c r="I18" s="96"/>
      <c r="J18" s="97"/>
      <c r="K18" s="95" t="s">
        <v>81</v>
      </c>
      <c r="L18" s="96"/>
      <c r="M18" s="97"/>
      <c r="N18" s="95" t="s">
        <v>521</v>
      </c>
      <c r="O18" s="96"/>
      <c r="P18" s="97"/>
      <c r="Q18" s="95" t="s">
        <v>79</v>
      </c>
      <c r="R18" s="96"/>
      <c r="S18" s="97"/>
      <c r="T18" s="95" t="s">
        <v>80</v>
      </c>
      <c r="U18" s="96"/>
      <c r="V18" s="97"/>
      <c r="W18" s="95" t="s">
        <v>8</v>
      </c>
      <c r="X18" s="96"/>
      <c r="Y18" s="97"/>
      <c r="Z18" s="113" t="s">
        <v>9</v>
      </c>
      <c r="AA18" s="114"/>
      <c r="AB18" s="115"/>
      <c r="AC18" s="95" t="s">
        <v>10</v>
      </c>
      <c r="AD18" s="96"/>
      <c r="AE18" s="97"/>
      <c r="AF18" s="95" t="s">
        <v>11</v>
      </c>
      <c r="AG18" s="96"/>
      <c r="AH18" s="97"/>
      <c r="AI18" s="95" t="s">
        <v>12</v>
      </c>
      <c r="AJ18" s="96"/>
      <c r="AK18" s="97"/>
      <c r="AL18" s="95" t="s">
        <v>13</v>
      </c>
      <c r="AM18" s="96"/>
      <c r="AN18" s="97"/>
      <c r="AO18" s="95" t="s">
        <v>14</v>
      </c>
      <c r="AP18" s="96"/>
      <c r="AQ18" s="97"/>
      <c r="AR18" s="95" t="s">
        <v>15</v>
      </c>
      <c r="AS18" s="96"/>
      <c r="AT18" s="97"/>
      <c r="AU18" s="95" t="s">
        <v>16</v>
      </c>
      <c r="AV18" s="96"/>
      <c r="AW18" s="97"/>
      <c r="AX18" s="95" t="s">
        <v>17</v>
      </c>
      <c r="AY18" s="96"/>
      <c r="AZ18" s="97"/>
      <c r="BA18" s="95" t="s">
        <v>18</v>
      </c>
      <c r="BB18" s="96"/>
      <c r="BC18" s="97"/>
      <c r="BD18" s="95" t="s">
        <v>19</v>
      </c>
      <c r="BE18" s="96"/>
      <c r="BF18" s="97"/>
      <c r="BG18" s="95" t="s">
        <v>522</v>
      </c>
      <c r="BH18" s="96"/>
      <c r="BI18" s="97"/>
      <c r="BJ18" s="95" t="s">
        <v>20</v>
      </c>
      <c r="BK18" s="96"/>
      <c r="BL18" s="97"/>
      <c r="BM18" s="95" t="s">
        <v>21</v>
      </c>
      <c r="BN18" s="96"/>
      <c r="BO18" s="97"/>
      <c r="BP18" s="95" t="s">
        <v>22</v>
      </c>
      <c r="BQ18" s="96"/>
      <c r="BR18" s="97"/>
      <c r="BS18" s="95" t="s">
        <v>23</v>
      </c>
      <c r="BT18" s="96"/>
      <c r="BU18" s="97"/>
      <c r="BV18" s="95" t="s">
        <v>24</v>
      </c>
      <c r="BW18" s="96"/>
      <c r="BX18" s="97"/>
      <c r="BY18" s="95" t="s">
        <v>25</v>
      </c>
      <c r="BZ18" s="96"/>
      <c r="CA18" s="97"/>
      <c r="CB18" s="95" t="s">
        <v>26</v>
      </c>
      <c r="CC18" s="96"/>
      <c r="CD18" s="97"/>
      <c r="CE18" s="95" t="s">
        <v>27</v>
      </c>
      <c r="CF18" s="96"/>
      <c r="CG18" s="97"/>
      <c r="CH18" s="95" t="s">
        <v>28</v>
      </c>
      <c r="CI18" s="96"/>
      <c r="CJ18" s="97"/>
      <c r="CK18" s="95" t="s">
        <v>29</v>
      </c>
      <c r="CL18" s="96"/>
      <c r="CM18" s="97"/>
      <c r="CN18" s="95" t="s">
        <v>30</v>
      </c>
      <c r="CO18" s="96"/>
      <c r="CP18" s="97"/>
      <c r="CQ18" s="95" t="s">
        <v>31</v>
      </c>
      <c r="CR18" s="96"/>
      <c r="CS18" s="97"/>
      <c r="CT18" s="95" t="s">
        <v>32</v>
      </c>
      <c r="CU18" s="96"/>
      <c r="CV18" s="97"/>
      <c r="CW18" s="95" t="s">
        <v>33</v>
      </c>
      <c r="CX18" s="96"/>
      <c r="CY18" s="97"/>
      <c r="CZ18" s="95" t="s">
        <v>34</v>
      </c>
      <c r="DA18" s="96"/>
      <c r="DB18" s="97"/>
      <c r="DC18" s="95" t="s">
        <v>35</v>
      </c>
      <c r="DD18" s="96"/>
      <c r="DE18" s="97"/>
      <c r="DF18" s="95" t="s">
        <v>36</v>
      </c>
      <c r="DG18" s="96"/>
      <c r="DH18" s="97"/>
      <c r="DI18" s="95" t="s">
        <v>37</v>
      </c>
      <c r="DJ18" s="96"/>
      <c r="DK18" s="97"/>
      <c r="DL18" s="95" t="s">
        <v>38</v>
      </c>
      <c r="DM18" s="96"/>
      <c r="DN18" s="97"/>
      <c r="DO18" s="95" t="s">
        <v>39</v>
      </c>
      <c r="DP18" s="96"/>
      <c r="DQ18" s="97"/>
      <c r="DR18" s="95" t="s">
        <v>40</v>
      </c>
      <c r="DS18" s="96"/>
      <c r="DT18" s="97"/>
      <c r="DU18" s="95" t="s">
        <v>41</v>
      </c>
      <c r="DV18" s="96"/>
      <c r="DW18" s="97"/>
      <c r="DX18" s="95" t="s">
        <v>42</v>
      </c>
      <c r="DY18" s="96"/>
      <c r="DZ18" s="97"/>
      <c r="EA18" s="95" t="s">
        <v>43</v>
      </c>
      <c r="EB18" s="96"/>
      <c r="EC18" s="97"/>
      <c r="ED18" s="95" t="s">
        <v>44</v>
      </c>
      <c r="EE18" s="96"/>
      <c r="EF18" s="97"/>
      <c r="EG18" s="95" t="s">
        <v>45</v>
      </c>
      <c r="EH18" s="96"/>
      <c r="EI18" s="97"/>
      <c r="EJ18" s="95" t="s">
        <v>46</v>
      </c>
      <c r="EK18" s="96"/>
      <c r="EL18" s="97"/>
      <c r="EM18" s="95" t="s">
        <v>47</v>
      </c>
      <c r="EN18" s="96"/>
      <c r="EO18" s="97"/>
      <c r="EP18" s="95" t="s">
        <v>48</v>
      </c>
      <c r="EQ18" s="96"/>
      <c r="ER18" s="97"/>
      <c r="ES18" s="95" t="s">
        <v>49</v>
      </c>
      <c r="ET18" s="96"/>
      <c r="EU18" s="97"/>
      <c r="EV18" s="95" t="s">
        <v>50</v>
      </c>
      <c r="EW18" s="96"/>
      <c r="EX18" s="97"/>
      <c r="EY18" s="95" t="s">
        <v>51</v>
      </c>
      <c r="EZ18" s="96"/>
      <c r="FA18" s="97"/>
      <c r="FB18" s="95" t="s">
        <v>52</v>
      </c>
      <c r="FC18" s="96"/>
      <c r="FD18" s="97"/>
      <c r="FE18" s="95" t="s">
        <v>53</v>
      </c>
      <c r="FF18" s="96"/>
      <c r="FG18" s="97"/>
      <c r="FH18" s="95" t="s">
        <v>54</v>
      </c>
      <c r="FI18" s="96"/>
      <c r="FJ18" s="97"/>
      <c r="FK18" s="95" t="s">
        <v>55</v>
      </c>
      <c r="FL18" s="96"/>
      <c r="FM18" s="97"/>
      <c r="FN18" s="95" t="s">
        <v>56</v>
      </c>
      <c r="FO18" s="96"/>
      <c r="FP18" s="97"/>
      <c r="FQ18" s="95" t="s">
        <v>57</v>
      </c>
      <c r="FR18" s="96"/>
      <c r="FS18" s="97"/>
      <c r="FT18" s="95" t="s">
        <v>58</v>
      </c>
      <c r="FU18" s="96"/>
      <c r="FV18" s="97"/>
      <c r="FW18" s="95" t="s">
        <v>59</v>
      </c>
      <c r="FX18" s="96"/>
      <c r="FY18" s="97"/>
      <c r="FZ18" s="95" t="s">
        <v>60</v>
      </c>
      <c r="GA18" s="96"/>
      <c r="GB18" s="97"/>
      <c r="GC18" s="95" t="s">
        <v>61</v>
      </c>
      <c r="GD18" s="96"/>
      <c r="GE18" s="97"/>
      <c r="GF18" s="95" t="s">
        <v>62</v>
      </c>
      <c r="GG18" s="96"/>
      <c r="GH18" s="97"/>
      <c r="GI18" s="95" t="s">
        <v>63</v>
      </c>
      <c r="GJ18" s="96"/>
      <c r="GK18" s="97"/>
      <c r="GL18" s="95" t="s">
        <v>64</v>
      </c>
      <c r="GM18" s="96"/>
      <c r="GN18" s="97"/>
      <c r="GO18" s="95" t="s">
        <v>65</v>
      </c>
      <c r="GP18" s="96"/>
      <c r="GQ18" s="97"/>
      <c r="GR18" s="95" t="s">
        <v>66</v>
      </c>
      <c r="GS18" s="96"/>
      <c r="GT18" s="97"/>
      <c r="GU18" s="95" t="s">
        <v>67</v>
      </c>
      <c r="GV18" s="96"/>
      <c r="GW18" s="97"/>
      <c r="GX18" s="95" t="s">
        <v>68</v>
      </c>
      <c r="GY18" s="96"/>
      <c r="GZ18" s="97"/>
      <c r="HA18" s="95" t="s">
        <v>69</v>
      </c>
      <c r="HB18" s="96"/>
      <c r="HC18" s="97"/>
      <c r="HD18" s="95" t="s">
        <v>70</v>
      </c>
      <c r="HE18" s="96"/>
      <c r="HF18" s="97"/>
      <c r="HG18" s="95" t="s">
        <v>71</v>
      </c>
      <c r="HH18" s="96"/>
      <c r="HI18" s="97"/>
      <c r="HJ18" s="95" t="s">
        <v>72</v>
      </c>
      <c r="HK18" s="96"/>
      <c r="HL18" s="97"/>
      <c r="HM18" s="95" t="s">
        <v>502</v>
      </c>
      <c r="HN18" s="96"/>
      <c r="HO18" s="97"/>
      <c r="HP18" s="95" t="s">
        <v>518</v>
      </c>
      <c r="HQ18" s="96"/>
      <c r="HR18" s="97"/>
      <c r="HS18" s="95" t="s">
        <v>73</v>
      </c>
      <c r="HT18" s="96"/>
      <c r="HU18" s="97"/>
      <c r="HV18" s="95" t="s">
        <v>74</v>
      </c>
      <c r="HW18" s="96"/>
      <c r="HX18" s="97"/>
      <c r="HY18" s="109" t="s">
        <v>546</v>
      </c>
      <c r="HZ18" s="110"/>
      <c r="IA18" s="111"/>
      <c r="IB18" s="95" t="s">
        <v>75</v>
      </c>
      <c r="IC18" s="96"/>
      <c r="ID18" s="97"/>
      <c r="IE18" s="95" t="s">
        <v>76</v>
      </c>
      <c r="IF18" s="96"/>
      <c r="IG18" s="97"/>
      <c r="IH18" s="95" t="s">
        <v>77</v>
      </c>
      <c r="II18" s="96"/>
      <c r="IJ18" s="97"/>
      <c r="IK18" s="102" t="s">
        <v>555</v>
      </c>
      <c r="IL18" s="103"/>
      <c r="IM18" s="104"/>
      <c r="IN18" s="95" t="s">
        <v>519</v>
      </c>
      <c r="IO18" s="96"/>
      <c r="IP18" s="97"/>
      <c r="IQ18" s="112" t="s">
        <v>520</v>
      </c>
      <c r="IR18" s="112"/>
      <c r="IS18" s="95"/>
      <c r="IT18" s="86" t="s">
        <v>511</v>
      </c>
      <c r="IU18" s="87"/>
      <c r="IV18" s="88"/>
      <c r="IW18" s="92"/>
      <c r="IX18" s="93"/>
      <c r="IY18" s="94"/>
      <c r="IZ18" s="112" t="s">
        <v>547</v>
      </c>
      <c r="JA18" s="112"/>
      <c r="JB18" s="112"/>
    </row>
    <row r="19" spans="1:264" s="9" customFormat="1" ht="14.1" customHeight="1" x14ac:dyDescent="0.25">
      <c r="A19" s="53"/>
      <c r="B19" s="54"/>
      <c r="C19" s="55"/>
      <c r="D19" s="56"/>
      <c r="E19" s="95">
        <v>1</v>
      </c>
      <c r="F19" s="96"/>
      <c r="G19" s="97"/>
      <c r="H19" s="95">
        <v>2</v>
      </c>
      <c r="I19" s="96"/>
      <c r="J19" s="97"/>
      <c r="K19" s="95">
        <v>3</v>
      </c>
      <c r="L19" s="96"/>
      <c r="M19" s="97"/>
      <c r="N19" s="95">
        <v>4</v>
      </c>
      <c r="O19" s="96"/>
      <c r="P19" s="97"/>
      <c r="Q19" s="95">
        <v>5</v>
      </c>
      <c r="R19" s="96"/>
      <c r="S19" s="97"/>
      <c r="T19" s="95">
        <v>6</v>
      </c>
      <c r="U19" s="96"/>
      <c r="V19" s="97"/>
      <c r="W19" s="95">
        <v>7</v>
      </c>
      <c r="X19" s="96"/>
      <c r="Y19" s="97"/>
      <c r="Z19" s="95">
        <v>8</v>
      </c>
      <c r="AA19" s="96"/>
      <c r="AB19" s="97"/>
      <c r="AC19" s="95">
        <v>9</v>
      </c>
      <c r="AD19" s="96"/>
      <c r="AE19" s="97"/>
      <c r="AF19" s="95">
        <v>10</v>
      </c>
      <c r="AG19" s="96"/>
      <c r="AH19" s="97"/>
      <c r="AI19" s="95">
        <v>11</v>
      </c>
      <c r="AJ19" s="96"/>
      <c r="AK19" s="97"/>
      <c r="AL19" s="95">
        <v>12</v>
      </c>
      <c r="AM19" s="96"/>
      <c r="AN19" s="97"/>
      <c r="AO19" s="95">
        <v>13</v>
      </c>
      <c r="AP19" s="96"/>
      <c r="AQ19" s="97"/>
      <c r="AR19" s="95">
        <v>14</v>
      </c>
      <c r="AS19" s="96"/>
      <c r="AT19" s="97"/>
      <c r="AU19" s="95">
        <v>15</v>
      </c>
      <c r="AV19" s="96"/>
      <c r="AW19" s="97"/>
      <c r="AX19" s="95">
        <v>16</v>
      </c>
      <c r="AY19" s="96"/>
      <c r="AZ19" s="97"/>
      <c r="BA19" s="95">
        <v>17</v>
      </c>
      <c r="BB19" s="96"/>
      <c r="BC19" s="97"/>
      <c r="BD19" s="95">
        <v>18</v>
      </c>
      <c r="BE19" s="96"/>
      <c r="BF19" s="97"/>
      <c r="BG19" s="95">
        <v>19</v>
      </c>
      <c r="BH19" s="96"/>
      <c r="BI19" s="97"/>
      <c r="BJ19" s="95">
        <v>20</v>
      </c>
      <c r="BK19" s="96"/>
      <c r="BL19" s="97"/>
      <c r="BM19" s="95">
        <v>21</v>
      </c>
      <c r="BN19" s="96"/>
      <c r="BO19" s="97"/>
      <c r="BP19" s="95">
        <v>22</v>
      </c>
      <c r="BQ19" s="96"/>
      <c r="BR19" s="97"/>
      <c r="BS19" s="95">
        <v>23</v>
      </c>
      <c r="BT19" s="96"/>
      <c r="BU19" s="97"/>
      <c r="BV19" s="95">
        <v>24</v>
      </c>
      <c r="BW19" s="96"/>
      <c r="BX19" s="97"/>
      <c r="BY19" s="95">
        <v>25</v>
      </c>
      <c r="BZ19" s="96"/>
      <c r="CA19" s="97"/>
      <c r="CB19" s="95">
        <v>26</v>
      </c>
      <c r="CC19" s="96"/>
      <c r="CD19" s="97"/>
      <c r="CE19" s="95">
        <v>27</v>
      </c>
      <c r="CF19" s="96"/>
      <c r="CG19" s="97"/>
      <c r="CH19" s="95">
        <v>28</v>
      </c>
      <c r="CI19" s="96"/>
      <c r="CJ19" s="97"/>
      <c r="CK19" s="95">
        <v>29</v>
      </c>
      <c r="CL19" s="96"/>
      <c r="CM19" s="97"/>
      <c r="CN19" s="95">
        <v>30</v>
      </c>
      <c r="CO19" s="96"/>
      <c r="CP19" s="97"/>
      <c r="CQ19" s="95">
        <v>31</v>
      </c>
      <c r="CR19" s="96"/>
      <c r="CS19" s="97"/>
      <c r="CT19" s="95">
        <v>32</v>
      </c>
      <c r="CU19" s="96"/>
      <c r="CV19" s="97"/>
      <c r="CW19" s="95">
        <v>33</v>
      </c>
      <c r="CX19" s="96"/>
      <c r="CY19" s="97"/>
      <c r="CZ19" s="95">
        <v>34</v>
      </c>
      <c r="DA19" s="96"/>
      <c r="DB19" s="97"/>
      <c r="DC19" s="95">
        <v>35</v>
      </c>
      <c r="DD19" s="96"/>
      <c r="DE19" s="97"/>
      <c r="DF19" s="95">
        <v>36</v>
      </c>
      <c r="DG19" s="96"/>
      <c r="DH19" s="97"/>
      <c r="DI19" s="95">
        <v>37</v>
      </c>
      <c r="DJ19" s="96"/>
      <c r="DK19" s="97"/>
      <c r="DL19" s="95">
        <v>38</v>
      </c>
      <c r="DM19" s="96"/>
      <c r="DN19" s="97"/>
      <c r="DO19" s="95">
        <v>39</v>
      </c>
      <c r="DP19" s="96"/>
      <c r="DQ19" s="97"/>
      <c r="DR19" s="95">
        <v>40</v>
      </c>
      <c r="DS19" s="96"/>
      <c r="DT19" s="97"/>
      <c r="DU19" s="95">
        <v>41</v>
      </c>
      <c r="DV19" s="96"/>
      <c r="DW19" s="97"/>
      <c r="DX19" s="95">
        <v>42</v>
      </c>
      <c r="DY19" s="96"/>
      <c r="DZ19" s="97"/>
      <c r="EA19" s="95">
        <v>43</v>
      </c>
      <c r="EB19" s="96"/>
      <c r="EC19" s="97"/>
      <c r="ED19" s="95">
        <v>44</v>
      </c>
      <c r="EE19" s="96"/>
      <c r="EF19" s="97"/>
      <c r="EG19" s="95">
        <v>45</v>
      </c>
      <c r="EH19" s="96"/>
      <c r="EI19" s="97"/>
      <c r="EJ19" s="95">
        <v>46</v>
      </c>
      <c r="EK19" s="96"/>
      <c r="EL19" s="97"/>
      <c r="EM19" s="95">
        <v>47</v>
      </c>
      <c r="EN19" s="96"/>
      <c r="EO19" s="97"/>
      <c r="EP19" s="95">
        <v>48</v>
      </c>
      <c r="EQ19" s="96"/>
      <c r="ER19" s="97"/>
      <c r="ES19" s="95">
        <v>49</v>
      </c>
      <c r="ET19" s="96"/>
      <c r="EU19" s="97"/>
      <c r="EV19" s="95">
        <v>50</v>
      </c>
      <c r="EW19" s="96"/>
      <c r="EX19" s="97"/>
      <c r="EY19" s="95">
        <v>51</v>
      </c>
      <c r="EZ19" s="96"/>
      <c r="FA19" s="97"/>
      <c r="FB19" s="95">
        <v>52</v>
      </c>
      <c r="FC19" s="96"/>
      <c r="FD19" s="97"/>
      <c r="FE19" s="95">
        <v>53</v>
      </c>
      <c r="FF19" s="96"/>
      <c r="FG19" s="97"/>
      <c r="FH19" s="95">
        <v>54</v>
      </c>
      <c r="FI19" s="96"/>
      <c r="FJ19" s="97"/>
      <c r="FK19" s="95">
        <v>55</v>
      </c>
      <c r="FL19" s="96"/>
      <c r="FM19" s="97"/>
      <c r="FN19" s="95">
        <v>56</v>
      </c>
      <c r="FO19" s="96"/>
      <c r="FP19" s="97"/>
      <c r="FQ19" s="95">
        <v>57</v>
      </c>
      <c r="FR19" s="96"/>
      <c r="FS19" s="97"/>
      <c r="FT19" s="95">
        <v>58</v>
      </c>
      <c r="FU19" s="96"/>
      <c r="FV19" s="97"/>
      <c r="FW19" s="95">
        <v>59</v>
      </c>
      <c r="FX19" s="96"/>
      <c r="FY19" s="97"/>
      <c r="FZ19" s="95">
        <v>60</v>
      </c>
      <c r="GA19" s="96"/>
      <c r="GB19" s="97"/>
      <c r="GC19" s="95">
        <v>61</v>
      </c>
      <c r="GD19" s="96"/>
      <c r="GE19" s="97"/>
      <c r="GF19" s="95">
        <v>62</v>
      </c>
      <c r="GG19" s="96"/>
      <c r="GH19" s="97"/>
      <c r="GI19" s="95">
        <v>63</v>
      </c>
      <c r="GJ19" s="96"/>
      <c r="GK19" s="97"/>
      <c r="GL19" s="95">
        <v>64</v>
      </c>
      <c r="GM19" s="96"/>
      <c r="GN19" s="97"/>
      <c r="GO19" s="95">
        <v>65</v>
      </c>
      <c r="GP19" s="96"/>
      <c r="GQ19" s="97"/>
      <c r="GR19" s="95">
        <v>66</v>
      </c>
      <c r="GS19" s="96"/>
      <c r="GT19" s="97"/>
      <c r="GU19" s="95">
        <v>67</v>
      </c>
      <c r="GV19" s="96"/>
      <c r="GW19" s="97"/>
      <c r="GX19" s="95">
        <v>68</v>
      </c>
      <c r="GY19" s="96"/>
      <c r="GZ19" s="97"/>
      <c r="HA19" s="95">
        <v>69</v>
      </c>
      <c r="HB19" s="96"/>
      <c r="HC19" s="97"/>
      <c r="HD19" s="95">
        <v>70</v>
      </c>
      <c r="HE19" s="96"/>
      <c r="HF19" s="97"/>
      <c r="HG19" s="95">
        <v>71</v>
      </c>
      <c r="HH19" s="96"/>
      <c r="HI19" s="97"/>
      <c r="HJ19" s="95">
        <v>72</v>
      </c>
      <c r="HK19" s="96"/>
      <c r="HL19" s="97"/>
      <c r="HM19" s="95">
        <v>73</v>
      </c>
      <c r="HN19" s="96"/>
      <c r="HO19" s="97"/>
      <c r="HP19" s="95">
        <v>74</v>
      </c>
      <c r="HQ19" s="96"/>
      <c r="HR19" s="97"/>
      <c r="HS19" s="95">
        <v>75</v>
      </c>
      <c r="HT19" s="96"/>
      <c r="HU19" s="97"/>
      <c r="HV19" s="95">
        <v>76</v>
      </c>
      <c r="HW19" s="96"/>
      <c r="HX19" s="97"/>
      <c r="HY19" s="95">
        <v>77</v>
      </c>
      <c r="HZ19" s="96"/>
      <c r="IA19" s="97"/>
      <c r="IB19" s="95">
        <v>78</v>
      </c>
      <c r="IC19" s="96"/>
      <c r="ID19" s="97"/>
      <c r="IE19" s="95">
        <v>79</v>
      </c>
      <c r="IF19" s="96"/>
      <c r="IG19" s="97"/>
      <c r="IH19" s="95">
        <v>80</v>
      </c>
      <c r="II19" s="96"/>
      <c r="IJ19" s="97"/>
      <c r="IK19" s="95">
        <v>81</v>
      </c>
      <c r="IL19" s="96"/>
      <c r="IM19" s="97"/>
      <c r="IN19" s="95">
        <v>82</v>
      </c>
      <c r="IO19" s="96"/>
      <c r="IP19" s="97"/>
      <c r="IQ19" s="95">
        <v>83</v>
      </c>
      <c r="IR19" s="96"/>
      <c r="IS19" s="97"/>
      <c r="IT19" s="95">
        <v>84</v>
      </c>
      <c r="IU19" s="96"/>
      <c r="IV19" s="97"/>
      <c r="IW19" s="95">
        <v>85</v>
      </c>
      <c r="IX19" s="96"/>
      <c r="IY19" s="97"/>
      <c r="IZ19" s="57"/>
      <c r="JA19" s="57"/>
      <c r="JB19" s="58"/>
    </row>
    <row r="20" spans="1:264" s="9" customFormat="1" ht="24" x14ac:dyDescent="0.25">
      <c r="A20" s="53"/>
      <c r="B20" s="54"/>
      <c r="C20" s="59"/>
      <c r="D20" s="60"/>
      <c r="E20" s="1" t="s">
        <v>78</v>
      </c>
      <c r="F20" s="50" t="s">
        <v>472</v>
      </c>
      <c r="G20" s="48" t="s">
        <v>473</v>
      </c>
      <c r="H20" s="1" t="s">
        <v>78</v>
      </c>
      <c r="I20" s="50" t="s">
        <v>472</v>
      </c>
      <c r="J20" s="48" t="s">
        <v>473</v>
      </c>
      <c r="K20" s="1" t="s">
        <v>78</v>
      </c>
      <c r="L20" s="50" t="s">
        <v>472</v>
      </c>
      <c r="M20" s="48" t="s">
        <v>473</v>
      </c>
      <c r="N20" s="1" t="s">
        <v>78</v>
      </c>
      <c r="O20" s="50" t="s">
        <v>472</v>
      </c>
      <c r="P20" s="48" t="s">
        <v>473</v>
      </c>
      <c r="Q20" s="1" t="s">
        <v>78</v>
      </c>
      <c r="R20" s="50" t="s">
        <v>472</v>
      </c>
      <c r="S20" s="48" t="s">
        <v>473</v>
      </c>
      <c r="T20" s="1" t="s">
        <v>78</v>
      </c>
      <c r="U20" s="50" t="s">
        <v>472</v>
      </c>
      <c r="V20" s="48" t="s">
        <v>473</v>
      </c>
      <c r="W20" s="1" t="s">
        <v>78</v>
      </c>
      <c r="X20" s="50" t="s">
        <v>472</v>
      </c>
      <c r="Y20" s="48" t="s">
        <v>473</v>
      </c>
      <c r="Z20" s="17" t="s">
        <v>78</v>
      </c>
      <c r="AA20" s="50" t="s">
        <v>472</v>
      </c>
      <c r="AB20" s="18" t="s">
        <v>473</v>
      </c>
      <c r="AC20" s="1" t="s">
        <v>78</v>
      </c>
      <c r="AD20" s="50" t="s">
        <v>472</v>
      </c>
      <c r="AE20" s="48" t="s">
        <v>473</v>
      </c>
      <c r="AF20" s="1" t="s">
        <v>78</v>
      </c>
      <c r="AG20" s="50" t="s">
        <v>472</v>
      </c>
      <c r="AH20" s="48" t="s">
        <v>473</v>
      </c>
      <c r="AI20" s="1" t="s">
        <v>78</v>
      </c>
      <c r="AJ20" s="50" t="s">
        <v>472</v>
      </c>
      <c r="AK20" s="48" t="s">
        <v>473</v>
      </c>
      <c r="AL20" s="1" t="s">
        <v>78</v>
      </c>
      <c r="AM20" s="50" t="s">
        <v>472</v>
      </c>
      <c r="AN20" s="48" t="s">
        <v>473</v>
      </c>
      <c r="AO20" s="1" t="s">
        <v>78</v>
      </c>
      <c r="AP20" s="50" t="s">
        <v>472</v>
      </c>
      <c r="AQ20" s="48" t="s">
        <v>473</v>
      </c>
      <c r="AR20" s="1" t="s">
        <v>78</v>
      </c>
      <c r="AS20" s="50" t="s">
        <v>472</v>
      </c>
      <c r="AT20" s="48" t="s">
        <v>473</v>
      </c>
      <c r="AU20" s="1" t="s">
        <v>78</v>
      </c>
      <c r="AV20" s="50" t="s">
        <v>472</v>
      </c>
      <c r="AW20" s="48" t="s">
        <v>473</v>
      </c>
      <c r="AX20" s="1" t="s">
        <v>78</v>
      </c>
      <c r="AY20" s="50" t="s">
        <v>472</v>
      </c>
      <c r="AZ20" s="48" t="s">
        <v>473</v>
      </c>
      <c r="BA20" s="1" t="s">
        <v>78</v>
      </c>
      <c r="BB20" s="50" t="s">
        <v>472</v>
      </c>
      <c r="BC20" s="48" t="s">
        <v>473</v>
      </c>
      <c r="BD20" s="1" t="s">
        <v>78</v>
      </c>
      <c r="BE20" s="50" t="s">
        <v>472</v>
      </c>
      <c r="BF20" s="48" t="s">
        <v>473</v>
      </c>
      <c r="BG20" s="1" t="s">
        <v>78</v>
      </c>
      <c r="BH20" s="50" t="s">
        <v>472</v>
      </c>
      <c r="BI20" s="48" t="s">
        <v>473</v>
      </c>
      <c r="BJ20" s="1" t="s">
        <v>78</v>
      </c>
      <c r="BK20" s="50" t="s">
        <v>472</v>
      </c>
      <c r="BL20" s="48" t="s">
        <v>473</v>
      </c>
      <c r="BM20" s="1" t="s">
        <v>78</v>
      </c>
      <c r="BN20" s="50" t="s">
        <v>472</v>
      </c>
      <c r="BO20" s="48" t="s">
        <v>473</v>
      </c>
      <c r="BP20" s="1" t="s">
        <v>78</v>
      </c>
      <c r="BQ20" s="50" t="s">
        <v>472</v>
      </c>
      <c r="BR20" s="48" t="s">
        <v>473</v>
      </c>
      <c r="BS20" s="1" t="s">
        <v>78</v>
      </c>
      <c r="BT20" s="50" t="s">
        <v>472</v>
      </c>
      <c r="BU20" s="48" t="s">
        <v>473</v>
      </c>
      <c r="BV20" s="1" t="s">
        <v>78</v>
      </c>
      <c r="BW20" s="50" t="s">
        <v>472</v>
      </c>
      <c r="BX20" s="48" t="s">
        <v>473</v>
      </c>
      <c r="BY20" s="1" t="s">
        <v>78</v>
      </c>
      <c r="BZ20" s="50" t="s">
        <v>472</v>
      </c>
      <c r="CA20" s="48" t="s">
        <v>473</v>
      </c>
      <c r="CB20" s="1" t="s">
        <v>78</v>
      </c>
      <c r="CC20" s="50" t="s">
        <v>472</v>
      </c>
      <c r="CD20" s="48" t="s">
        <v>473</v>
      </c>
      <c r="CE20" s="1" t="s">
        <v>78</v>
      </c>
      <c r="CF20" s="50" t="s">
        <v>472</v>
      </c>
      <c r="CG20" s="48" t="s">
        <v>473</v>
      </c>
      <c r="CH20" s="1" t="s">
        <v>78</v>
      </c>
      <c r="CI20" s="50" t="s">
        <v>472</v>
      </c>
      <c r="CJ20" s="48" t="s">
        <v>473</v>
      </c>
      <c r="CK20" s="1" t="s">
        <v>78</v>
      </c>
      <c r="CL20" s="50" t="s">
        <v>472</v>
      </c>
      <c r="CM20" s="48" t="s">
        <v>473</v>
      </c>
      <c r="CN20" s="1" t="s">
        <v>78</v>
      </c>
      <c r="CO20" s="50" t="s">
        <v>472</v>
      </c>
      <c r="CP20" s="48" t="s">
        <v>473</v>
      </c>
      <c r="CQ20" s="1" t="s">
        <v>78</v>
      </c>
      <c r="CR20" s="50" t="s">
        <v>472</v>
      </c>
      <c r="CS20" s="48" t="s">
        <v>473</v>
      </c>
      <c r="CT20" s="1" t="s">
        <v>78</v>
      </c>
      <c r="CU20" s="50" t="s">
        <v>472</v>
      </c>
      <c r="CV20" s="48" t="s">
        <v>473</v>
      </c>
      <c r="CW20" s="1" t="s">
        <v>78</v>
      </c>
      <c r="CX20" s="50" t="s">
        <v>472</v>
      </c>
      <c r="CY20" s="48" t="s">
        <v>473</v>
      </c>
      <c r="CZ20" s="1" t="s">
        <v>78</v>
      </c>
      <c r="DA20" s="50" t="s">
        <v>472</v>
      </c>
      <c r="DB20" s="48" t="s">
        <v>473</v>
      </c>
      <c r="DC20" s="1" t="s">
        <v>78</v>
      </c>
      <c r="DD20" s="50" t="s">
        <v>472</v>
      </c>
      <c r="DE20" s="48" t="s">
        <v>473</v>
      </c>
      <c r="DF20" s="1" t="s">
        <v>78</v>
      </c>
      <c r="DG20" s="50" t="s">
        <v>472</v>
      </c>
      <c r="DH20" s="48" t="s">
        <v>473</v>
      </c>
      <c r="DI20" s="1" t="s">
        <v>78</v>
      </c>
      <c r="DJ20" s="50" t="s">
        <v>472</v>
      </c>
      <c r="DK20" s="48" t="s">
        <v>473</v>
      </c>
      <c r="DL20" s="1" t="s">
        <v>78</v>
      </c>
      <c r="DM20" s="50" t="s">
        <v>472</v>
      </c>
      <c r="DN20" s="48" t="s">
        <v>473</v>
      </c>
      <c r="DO20" s="1" t="s">
        <v>78</v>
      </c>
      <c r="DP20" s="50" t="s">
        <v>472</v>
      </c>
      <c r="DQ20" s="48" t="s">
        <v>473</v>
      </c>
      <c r="DR20" s="1" t="s">
        <v>78</v>
      </c>
      <c r="DS20" s="50" t="s">
        <v>472</v>
      </c>
      <c r="DT20" s="48" t="s">
        <v>473</v>
      </c>
      <c r="DU20" s="1" t="s">
        <v>78</v>
      </c>
      <c r="DV20" s="50" t="s">
        <v>472</v>
      </c>
      <c r="DW20" s="48" t="s">
        <v>473</v>
      </c>
      <c r="DX20" s="1" t="s">
        <v>78</v>
      </c>
      <c r="DY20" s="50" t="s">
        <v>472</v>
      </c>
      <c r="DZ20" s="48" t="s">
        <v>473</v>
      </c>
      <c r="EA20" s="1" t="s">
        <v>78</v>
      </c>
      <c r="EB20" s="50" t="s">
        <v>472</v>
      </c>
      <c r="EC20" s="48" t="s">
        <v>473</v>
      </c>
      <c r="ED20" s="1" t="s">
        <v>78</v>
      </c>
      <c r="EE20" s="50" t="s">
        <v>472</v>
      </c>
      <c r="EF20" s="48" t="s">
        <v>473</v>
      </c>
      <c r="EG20" s="1" t="s">
        <v>78</v>
      </c>
      <c r="EH20" s="50" t="s">
        <v>472</v>
      </c>
      <c r="EI20" s="48" t="s">
        <v>473</v>
      </c>
      <c r="EJ20" s="1" t="s">
        <v>78</v>
      </c>
      <c r="EK20" s="50" t="s">
        <v>472</v>
      </c>
      <c r="EL20" s="48" t="s">
        <v>473</v>
      </c>
      <c r="EM20" s="1" t="s">
        <v>78</v>
      </c>
      <c r="EN20" s="50" t="s">
        <v>472</v>
      </c>
      <c r="EO20" s="48" t="s">
        <v>473</v>
      </c>
      <c r="EP20" s="1" t="s">
        <v>78</v>
      </c>
      <c r="EQ20" s="50" t="s">
        <v>472</v>
      </c>
      <c r="ER20" s="48" t="s">
        <v>473</v>
      </c>
      <c r="ES20" s="1" t="s">
        <v>78</v>
      </c>
      <c r="ET20" s="50" t="s">
        <v>472</v>
      </c>
      <c r="EU20" s="48" t="s">
        <v>473</v>
      </c>
      <c r="EV20" s="1" t="s">
        <v>78</v>
      </c>
      <c r="EW20" s="50" t="s">
        <v>472</v>
      </c>
      <c r="EX20" s="48" t="s">
        <v>473</v>
      </c>
      <c r="EY20" s="1" t="s">
        <v>78</v>
      </c>
      <c r="EZ20" s="50" t="s">
        <v>472</v>
      </c>
      <c r="FA20" s="48" t="s">
        <v>473</v>
      </c>
      <c r="FB20" s="1" t="s">
        <v>78</v>
      </c>
      <c r="FC20" s="50" t="s">
        <v>472</v>
      </c>
      <c r="FD20" s="48" t="s">
        <v>473</v>
      </c>
      <c r="FE20" s="1" t="s">
        <v>78</v>
      </c>
      <c r="FF20" s="50" t="s">
        <v>472</v>
      </c>
      <c r="FG20" s="48" t="s">
        <v>473</v>
      </c>
      <c r="FH20" s="1" t="s">
        <v>78</v>
      </c>
      <c r="FI20" s="50" t="s">
        <v>472</v>
      </c>
      <c r="FJ20" s="48" t="s">
        <v>473</v>
      </c>
      <c r="FK20" s="1" t="s">
        <v>78</v>
      </c>
      <c r="FL20" s="50" t="s">
        <v>472</v>
      </c>
      <c r="FM20" s="48" t="s">
        <v>473</v>
      </c>
      <c r="FN20" s="1" t="s">
        <v>78</v>
      </c>
      <c r="FO20" s="50" t="s">
        <v>472</v>
      </c>
      <c r="FP20" s="48" t="s">
        <v>473</v>
      </c>
      <c r="FQ20" s="1" t="s">
        <v>78</v>
      </c>
      <c r="FR20" s="50" t="s">
        <v>472</v>
      </c>
      <c r="FS20" s="48" t="s">
        <v>473</v>
      </c>
      <c r="FT20" s="1" t="s">
        <v>78</v>
      </c>
      <c r="FU20" s="50" t="s">
        <v>472</v>
      </c>
      <c r="FV20" s="48" t="s">
        <v>473</v>
      </c>
      <c r="FW20" s="1" t="s">
        <v>78</v>
      </c>
      <c r="FX20" s="50" t="s">
        <v>472</v>
      </c>
      <c r="FY20" s="48" t="s">
        <v>473</v>
      </c>
      <c r="FZ20" s="1" t="s">
        <v>78</v>
      </c>
      <c r="GA20" s="50" t="s">
        <v>472</v>
      </c>
      <c r="GB20" s="48" t="s">
        <v>473</v>
      </c>
      <c r="GC20" s="1" t="s">
        <v>78</v>
      </c>
      <c r="GD20" s="50" t="s">
        <v>472</v>
      </c>
      <c r="GE20" s="48" t="s">
        <v>473</v>
      </c>
      <c r="GF20" s="1" t="s">
        <v>78</v>
      </c>
      <c r="GG20" s="50" t="s">
        <v>472</v>
      </c>
      <c r="GH20" s="48" t="s">
        <v>473</v>
      </c>
      <c r="GI20" s="1" t="s">
        <v>78</v>
      </c>
      <c r="GJ20" s="50" t="s">
        <v>472</v>
      </c>
      <c r="GK20" s="48" t="s">
        <v>473</v>
      </c>
      <c r="GL20" s="1" t="s">
        <v>78</v>
      </c>
      <c r="GM20" s="50" t="s">
        <v>472</v>
      </c>
      <c r="GN20" s="48" t="s">
        <v>473</v>
      </c>
      <c r="GO20" s="1" t="s">
        <v>78</v>
      </c>
      <c r="GP20" s="50" t="s">
        <v>472</v>
      </c>
      <c r="GQ20" s="48" t="s">
        <v>473</v>
      </c>
      <c r="GR20" s="1" t="s">
        <v>78</v>
      </c>
      <c r="GS20" s="50" t="s">
        <v>472</v>
      </c>
      <c r="GT20" s="48" t="s">
        <v>473</v>
      </c>
      <c r="GU20" s="1" t="s">
        <v>78</v>
      </c>
      <c r="GV20" s="50" t="s">
        <v>472</v>
      </c>
      <c r="GW20" s="48" t="s">
        <v>473</v>
      </c>
      <c r="GX20" s="1" t="s">
        <v>78</v>
      </c>
      <c r="GY20" s="50" t="s">
        <v>472</v>
      </c>
      <c r="GZ20" s="48" t="s">
        <v>473</v>
      </c>
      <c r="HA20" s="1" t="s">
        <v>78</v>
      </c>
      <c r="HB20" s="50" t="s">
        <v>472</v>
      </c>
      <c r="HC20" s="48" t="s">
        <v>473</v>
      </c>
      <c r="HD20" s="1" t="s">
        <v>78</v>
      </c>
      <c r="HE20" s="50" t="s">
        <v>472</v>
      </c>
      <c r="HF20" s="48" t="s">
        <v>473</v>
      </c>
      <c r="HG20" s="1" t="s">
        <v>78</v>
      </c>
      <c r="HH20" s="50" t="s">
        <v>472</v>
      </c>
      <c r="HI20" s="48" t="s">
        <v>473</v>
      </c>
      <c r="HJ20" s="1" t="s">
        <v>78</v>
      </c>
      <c r="HK20" s="50" t="s">
        <v>472</v>
      </c>
      <c r="HL20" s="48" t="s">
        <v>473</v>
      </c>
      <c r="HM20" s="1" t="s">
        <v>78</v>
      </c>
      <c r="HN20" s="50" t="s">
        <v>472</v>
      </c>
      <c r="HO20" s="48" t="s">
        <v>473</v>
      </c>
      <c r="HP20" s="1" t="s">
        <v>78</v>
      </c>
      <c r="HQ20" s="50" t="s">
        <v>472</v>
      </c>
      <c r="HR20" s="48" t="s">
        <v>473</v>
      </c>
      <c r="HS20" s="1" t="s">
        <v>78</v>
      </c>
      <c r="HT20" s="50" t="s">
        <v>472</v>
      </c>
      <c r="HU20" s="48" t="s">
        <v>473</v>
      </c>
      <c r="HV20" s="1" t="s">
        <v>78</v>
      </c>
      <c r="HW20" s="50" t="s">
        <v>472</v>
      </c>
      <c r="HX20" s="48" t="s">
        <v>473</v>
      </c>
      <c r="HY20" s="48" t="s">
        <v>78</v>
      </c>
      <c r="HZ20" s="50" t="s">
        <v>472</v>
      </c>
      <c r="IA20" s="48" t="s">
        <v>473</v>
      </c>
      <c r="IB20" s="1" t="s">
        <v>78</v>
      </c>
      <c r="IC20" s="50" t="s">
        <v>472</v>
      </c>
      <c r="ID20" s="48" t="s">
        <v>473</v>
      </c>
      <c r="IE20" s="1" t="s">
        <v>78</v>
      </c>
      <c r="IF20" s="50" t="s">
        <v>472</v>
      </c>
      <c r="IG20" s="48" t="s">
        <v>473</v>
      </c>
      <c r="IH20" s="1" t="s">
        <v>78</v>
      </c>
      <c r="II20" s="50" t="s">
        <v>472</v>
      </c>
      <c r="IJ20" s="48" t="s">
        <v>473</v>
      </c>
      <c r="IK20" s="48" t="s">
        <v>78</v>
      </c>
      <c r="IL20" s="50" t="s">
        <v>472</v>
      </c>
      <c r="IM20" s="48" t="s">
        <v>473</v>
      </c>
      <c r="IN20" s="1" t="s">
        <v>78</v>
      </c>
      <c r="IO20" s="61" t="s">
        <v>472</v>
      </c>
      <c r="IP20" s="51" t="s">
        <v>473</v>
      </c>
      <c r="IQ20" s="48" t="s">
        <v>78</v>
      </c>
      <c r="IR20" s="50" t="s">
        <v>472</v>
      </c>
      <c r="IS20" s="51" t="s">
        <v>473</v>
      </c>
      <c r="IT20" s="48" t="s">
        <v>78</v>
      </c>
      <c r="IU20" s="50" t="s">
        <v>472</v>
      </c>
      <c r="IV20" s="48" t="s">
        <v>473</v>
      </c>
      <c r="IW20" s="62" t="s">
        <v>78</v>
      </c>
      <c r="IX20" s="62" t="s">
        <v>472</v>
      </c>
      <c r="IY20" s="62" t="s">
        <v>473</v>
      </c>
      <c r="IZ20" s="63" t="s">
        <v>78</v>
      </c>
      <c r="JA20" s="63" t="s">
        <v>472</v>
      </c>
      <c r="JB20" s="49" t="s">
        <v>473</v>
      </c>
      <c r="JC20" s="10"/>
      <c r="JD20" s="10"/>
    </row>
    <row r="21" spans="1:264" s="9" customFormat="1" ht="18" customHeight="1" x14ac:dyDescent="0.25">
      <c r="A21" s="22" t="s">
        <v>4</v>
      </c>
      <c r="B21" s="64" t="s">
        <v>548</v>
      </c>
      <c r="C21" s="1" t="s">
        <v>3</v>
      </c>
      <c r="D21" s="17">
        <f>IZ21</f>
        <v>16302</v>
      </c>
      <c r="E21" s="49">
        <v>0</v>
      </c>
      <c r="F21" s="6"/>
      <c r="G21" s="49">
        <f>E21*F21</f>
        <v>0</v>
      </c>
      <c r="H21" s="21">
        <v>0</v>
      </c>
      <c r="I21" s="6"/>
      <c r="J21" s="49">
        <f>H21*I21</f>
        <v>0</v>
      </c>
      <c r="K21" s="49">
        <v>0</v>
      </c>
      <c r="L21" s="6"/>
      <c r="M21" s="49">
        <f>K21*L21</f>
        <v>0</v>
      </c>
      <c r="N21" s="65">
        <v>750</v>
      </c>
      <c r="O21" s="6"/>
      <c r="P21" s="49">
        <f>N21*O21</f>
        <v>0</v>
      </c>
      <c r="Q21" s="49">
        <v>0</v>
      </c>
      <c r="R21" s="6"/>
      <c r="S21" s="49">
        <f>Q21*R21</f>
        <v>0</v>
      </c>
      <c r="T21" s="49">
        <v>50</v>
      </c>
      <c r="U21" s="6"/>
      <c r="V21" s="49">
        <f>T21*U21</f>
        <v>0</v>
      </c>
      <c r="W21" s="21">
        <v>0</v>
      </c>
      <c r="X21" s="6"/>
      <c r="Y21" s="49">
        <f>W21*X21</f>
        <v>0</v>
      </c>
      <c r="Z21" s="23">
        <v>0</v>
      </c>
      <c r="AA21" s="24"/>
      <c r="AB21" s="49">
        <f>Z21*AA21</f>
        <v>0</v>
      </c>
      <c r="AC21" s="49">
        <v>350</v>
      </c>
      <c r="AD21" s="6"/>
      <c r="AE21" s="49">
        <f>AC21*AD21</f>
        <v>0</v>
      </c>
      <c r="AF21" s="49">
        <v>200</v>
      </c>
      <c r="AG21" s="6"/>
      <c r="AH21" s="49">
        <f>AF21*AG21</f>
        <v>0</v>
      </c>
      <c r="AI21" s="66">
        <v>50</v>
      </c>
      <c r="AJ21" s="67"/>
      <c r="AK21" s="49">
        <f>AI21*AJ21</f>
        <v>0</v>
      </c>
      <c r="AL21" s="68">
        <v>160</v>
      </c>
      <c r="AM21" s="8"/>
      <c r="AN21" s="49">
        <f>AL21*AM21</f>
        <v>0</v>
      </c>
      <c r="AO21" s="21">
        <v>500</v>
      </c>
      <c r="AP21" s="6"/>
      <c r="AQ21" s="49">
        <f>AO21*AP21</f>
        <v>0</v>
      </c>
      <c r="AR21" s="49">
        <v>360</v>
      </c>
      <c r="AS21" s="6"/>
      <c r="AT21" s="49">
        <f>AR21*AS21</f>
        <v>0</v>
      </c>
      <c r="AU21" s="49">
        <v>100</v>
      </c>
      <c r="AV21" s="6"/>
      <c r="AW21" s="49">
        <f>AU21*AV21</f>
        <v>0</v>
      </c>
      <c r="AX21" s="19">
        <v>0</v>
      </c>
      <c r="AY21" s="20"/>
      <c r="AZ21" s="49">
        <f>AX21*AY21</f>
        <v>0</v>
      </c>
      <c r="BA21" s="49">
        <v>200</v>
      </c>
      <c r="BB21" s="6"/>
      <c r="BC21" s="49">
        <f>BA21*BB21</f>
        <v>0</v>
      </c>
      <c r="BD21" s="49">
        <v>150</v>
      </c>
      <c r="BE21" s="6">
        <v>7.25</v>
      </c>
      <c r="BF21" s="49">
        <f>BD21*BE21</f>
        <v>1087.5</v>
      </c>
      <c r="BG21" s="49">
        <v>75</v>
      </c>
      <c r="BH21" s="6"/>
      <c r="BI21" s="49">
        <f>BG21*BH21</f>
        <v>0</v>
      </c>
      <c r="BJ21" s="49">
        <v>0</v>
      </c>
      <c r="BK21" s="6"/>
      <c r="BL21" s="49">
        <f>BJ21*BK21</f>
        <v>0</v>
      </c>
      <c r="BM21" s="49">
        <v>50</v>
      </c>
      <c r="BN21" s="6"/>
      <c r="BO21" s="49">
        <f>BM21*BN21</f>
        <v>0</v>
      </c>
      <c r="BP21" s="25">
        <v>120</v>
      </c>
      <c r="BQ21" s="24"/>
      <c r="BR21" s="49">
        <f>BP21*BQ21</f>
        <v>0</v>
      </c>
      <c r="BS21" s="69">
        <v>0</v>
      </c>
      <c r="BT21" s="24"/>
      <c r="BU21" s="25">
        <v>0</v>
      </c>
      <c r="BV21" s="21">
        <v>200</v>
      </c>
      <c r="BW21" s="6"/>
      <c r="BX21" s="49">
        <f>BV21*BW21</f>
        <v>0</v>
      </c>
      <c r="BY21" s="49">
        <v>125</v>
      </c>
      <c r="BZ21" s="6"/>
      <c r="CA21" s="49">
        <f>BY21*BZ21</f>
        <v>0</v>
      </c>
      <c r="CB21" s="70">
        <v>100</v>
      </c>
      <c r="CC21" s="6"/>
      <c r="CD21" s="49">
        <f>CB21*CC21</f>
        <v>0</v>
      </c>
      <c r="CE21" s="49">
        <v>400</v>
      </c>
      <c r="CF21" s="6"/>
      <c r="CG21" s="49">
        <f>CE21*CF21</f>
        <v>0</v>
      </c>
      <c r="CH21" s="49">
        <v>105</v>
      </c>
      <c r="CI21" s="5"/>
      <c r="CJ21" s="49">
        <f>CH21*CI21</f>
        <v>0</v>
      </c>
      <c r="CK21" s="21">
        <v>150</v>
      </c>
      <c r="CL21" s="5"/>
      <c r="CM21" s="49">
        <f>CK21*CL21</f>
        <v>0</v>
      </c>
      <c r="CN21" s="49">
        <v>0</v>
      </c>
      <c r="CO21" s="5"/>
      <c r="CP21" s="49">
        <f>CN21*CO21</f>
        <v>0</v>
      </c>
      <c r="CQ21" s="49">
        <v>170</v>
      </c>
      <c r="CR21" s="5"/>
      <c r="CS21" s="49">
        <f>CQ21*CR21</f>
        <v>0</v>
      </c>
      <c r="CT21" s="49">
        <v>240</v>
      </c>
      <c r="CU21" s="5"/>
      <c r="CV21" s="49">
        <f>CT21*CU21</f>
        <v>0</v>
      </c>
      <c r="CW21" s="49">
        <v>300</v>
      </c>
      <c r="CX21" s="5"/>
      <c r="CY21" s="49">
        <f>CW21*CX21</f>
        <v>0</v>
      </c>
      <c r="CZ21" s="21">
        <v>350</v>
      </c>
      <c r="DA21" s="5"/>
      <c r="DB21" s="49">
        <f>CZ21*DA21</f>
        <v>0</v>
      </c>
      <c r="DC21" s="49">
        <v>75</v>
      </c>
      <c r="DD21" s="5"/>
      <c r="DE21" s="49">
        <f>DC21*DD21</f>
        <v>0</v>
      </c>
      <c r="DF21" s="49">
        <v>100</v>
      </c>
      <c r="DG21" s="5"/>
      <c r="DH21" s="49">
        <f>DF21*DG21</f>
        <v>0</v>
      </c>
      <c r="DI21" s="49">
        <v>300</v>
      </c>
      <c r="DJ21" s="5"/>
      <c r="DK21" s="49">
        <f>DI21*DJ21</f>
        <v>0</v>
      </c>
      <c r="DL21" s="49">
        <v>200</v>
      </c>
      <c r="DM21" s="5"/>
      <c r="DN21" s="49">
        <f>DL21*DM21</f>
        <v>0</v>
      </c>
      <c r="DO21" s="49">
        <v>260</v>
      </c>
      <c r="DP21" s="5"/>
      <c r="DQ21" s="49">
        <f>DO21*DP21</f>
        <v>0</v>
      </c>
      <c r="DR21" s="49">
        <v>50</v>
      </c>
      <c r="DS21" s="5"/>
      <c r="DT21" s="49">
        <f>DR21*DS21</f>
        <v>0</v>
      </c>
      <c r="DU21" s="49">
        <v>300</v>
      </c>
      <c r="DV21" s="5"/>
      <c r="DW21" s="49">
        <f>DU21*DV21</f>
        <v>0</v>
      </c>
      <c r="DX21" s="68">
        <v>100</v>
      </c>
      <c r="DY21" s="26"/>
      <c r="DZ21" s="49">
        <f>DX21*DY21</f>
        <v>0</v>
      </c>
      <c r="EA21" s="49">
        <v>0</v>
      </c>
      <c r="EB21" s="5"/>
      <c r="EC21" s="49">
        <f>EA21*EB21</f>
        <v>0</v>
      </c>
      <c r="ED21" s="49">
        <v>100</v>
      </c>
      <c r="EE21" s="5"/>
      <c r="EF21" s="49">
        <f>ED21*EE21</f>
        <v>0</v>
      </c>
      <c r="EG21" s="49">
        <v>80</v>
      </c>
      <c r="EH21" s="5"/>
      <c r="EI21" s="49">
        <f>EG21*EH21</f>
        <v>0</v>
      </c>
      <c r="EJ21" s="27">
        <v>150</v>
      </c>
      <c r="EK21" s="28"/>
      <c r="EL21" s="49">
        <f>EJ21*EK21</f>
        <v>0</v>
      </c>
      <c r="EM21" s="71">
        <v>500</v>
      </c>
      <c r="EN21" s="29"/>
      <c r="EO21" s="49">
        <f>EM21*EN21</f>
        <v>0</v>
      </c>
      <c r="EP21" s="49">
        <v>500</v>
      </c>
      <c r="EQ21" s="5"/>
      <c r="ER21" s="49">
        <f>EP21*EQ21</f>
        <v>0</v>
      </c>
      <c r="ES21" s="49">
        <v>180</v>
      </c>
      <c r="ET21" s="5"/>
      <c r="EU21" s="49">
        <f>ES21*ET21</f>
        <v>0</v>
      </c>
      <c r="EV21" s="19">
        <v>300</v>
      </c>
      <c r="EW21" s="30"/>
      <c r="EX21" s="49">
        <f>EV21*EW21</f>
        <v>0</v>
      </c>
      <c r="EY21" s="49">
        <v>100</v>
      </c>
      <c r="EZ21" s="5"/>
      <c r="FA21" s="49">
        <f>EY21*EZ21</f>
        <v>0</v>
      </c>
      <c r="FB21" s="68">
        <v>250</v>
      </c>
      <c r="FC21" s="26"/>
      <c r="FD21" s="49">
        <f>FB21*FC21</f>
        <v>0</v>
      </c>
      <c r="FE21" s="68">
        <v>120</v>
      </c>
      <c r="FF21" s="26"/>
      <c r="FG21" s="49">
        <f>FE21*FF21</f>
        <v>0</v>
      </c>
      <c r="FH21" s="49">
        <v>80</v>
      </c>
      <c r="FI21" s="5"/>
      <c r="FJ21" s="49">
        <f>FH21*FI21</f>
        <v>0</v>
      </c>
      <c r="FK21" s="72">
        <v>600</v>
      </c>
      <c r="FL21" s="31"/>
      <c r="FM21" s="49">
        <f>FK21*FL21</f>
        <v>0</v>
      </c>
      <c r="FN21" s="21">
        <v>150</v>
      </c>
      <c r="FO21" s="5"/>
      <c r="FP21" s="49">
        <f>FN21*FO21</f>
        <v>0</v>
      </c>
      <c r="FQ21" s="21">
        <v>380</v>
      </c>
      <c r="FR21" s="5"/>
      <c r="FS21" s="49">
        <f>FQ21*FR21</f>
        <v>0</v>
      </c>
      <c r="FT21" s="49">
        <v>0</v>
      </c>
      <c r="FU21" s="5"/>
      <c r="FV21" s="49">
        <f>FT21*FU21</f>
        <v>0</v>
      </c>
      <c r="FW21" s="21">
        <v>500</v>
      </c>
      <c r="FX21" s="5"/>
      <c r="FY21" s="49">
        <f>FW21*FX21</f>
        <v>0</v>
      </c>
      <c r="FZ21" s="19">
        <v>300</v>
      </c>
      <c r="GA21" s="30"/>
      <c r="GB21" s="49">
        <f>FZ21*GA21</f>
        <v>0</v>
      </c>
      <c r="GC21" s="49">
        <v>40</v>
      </c>
      <c r="GD21" s="5"/>
      <c r="GE21" s="49">
        <f>GC21*GD21</f>
        <v>0</v>
      </c>
      <c r="GF21" s="49">
        <v>165</v>
      </c>
      <c r="GG21" s="5"/>
      <c r="GH21" s="49">
        <f>GF21*GG21</f>
        <v>0</v>
      </c>
      <c r="GI21" s="68">
        <v>250</v>
      </c>
      <c r="GJ21" s="26"/>
      <c r="GK21" s="49">
        <f>GI21*GJ21</f>
        <v>0</v>
      </c>
      <c r="GL21" s="21">
        <v>220</v>
      </c>
      <c r="GM21" s="5"/>
      <c r="GN21" s="49">
        <f>GL21*GM21</f>
        <v>0</v>
      </c>
      <c r="GO21" s="49">
        <v>450</v>
      </c>
      <c r="GP21" s="5"/>
      <c r="GQ21" s="49">
        <f>GO21*GP21</f>
        <v>0</v>
      </c>
      <c r="GR21" s="21">
        <v>200</v>
      </c>
      <c r="GS21" s="5"/>
      <c r="GT21" s="49">
        <f>GR21*GS21</f>
        <v>0</v>
      </c>
      <c r="GU21" s="49">
        <v>150</v>
      </c>
      <c r="GV21" s="5"/>
      <c r="GW21" s="49">
        <f>GU21*GV21</f>
        <v>0</v>
      </c>
      <c r="GX21" s="21">
        <v>300</v>
      </c>
      <c r="GY21" s="5"/>
      <c r="GZ21" s="49">
        <f>GX21*GY21</f>
        <v>0</v>
      </c>
      <c r="HA21" s="49">
        <v>500</v>
      </c>
      <c r="HB21" s="5"/>
      <c r="HC21" s="49">
        <f>HA21*HB21</f>
        <v>0</v>
      </c>
      <c r="HD21" s="49">
        <v>500</v>
      </c>
      <c r="HE21" s="5"/>
      <c r="HF21" s="49">
        <f>HD21*HE21</f>
        <v>0</v>
      </c>
      <c r="HG21" s="21">
        <v>200</v>
      </c>
      <c r="HH21" s="5"/>
      <c r="HI21" s="49">
        <f>HG21*HH21</f>
        <v>0</v>
      </c>
      <c r="HJ21" s="25">
        <v>0</v>
      </c>
      <c r="HK21" s="73"/>
      <c r="HL21" s="49">
        <f>HJ21*HK21</f>
        <v>0</v>
      </c>
      <c r="HM21" s="49">
        <v>0</v>
      </c>
      <c r="HN21" s="5"/>
      <c r="HO21" s="49">
        <f>HM21*HN21</f>
        <v>0</v>
      </c>
      <c r="HP21" s="74">
        <v>140</v>
      </c>
      <c r="HQ21" s="75"/>
      <c r="HR21" s="49">
        <f>HP21*HQ21</f>
        <v>0</v>
      </c>
      <c r="HS21" s="49">
        <v>900</v>
      </c>
      <c r="HT21" s="5"/>
      <c r="HU21" s="49">
        <f>HS21*HT21</f>
        <v>0</v>
      </c>
      <c r="HV21" s="49">
        <v>40</v>
      </c>
      <c r="HW21" s="5"/>
      <c r="HX21" s="49">
        <f>HV21*HW21</f>
        <v>0</v>
      </c>
      <c r="HY21" s="76">
        <v>25</v>
      </c>
      <c r="HZ21" s="5"/>
      <c r="IA21" s="49">
        <f>HY21*HZ21</f>
        <v>0</v>
      </c>
      <c r="IB21" s="49">
        <v>92</v>
      </c>
      <c r="IC21" s="5"/>
      <c r="ID21" s="49">
        <f>IB21*IC21</f>
        <v>0</v>
      </c>
      <c r="IE21" s="49">
        <v>225</v>
      </c>
      <c r="IF21" s="5"/>
      <c r="IG21" s="49">
        <f>IE21*IF21</f>
        <v>0</v>
      </c>
      <c r="IH21" s="68">
        <v>0</v>
      </c>
      <c r="II21" s="26"/>
      <c r="IJ21" s="49">
        <f>IH21*II21</f>
        <v>0</v>
      </c>
      <c r="IK21" s="76">
        <v>400</v>
      </c>
      <c r="IL21" s="5"/>
      <c r="IM21" s="49">
        <f>IK21*IL21</f>
        <v>0</v>
      </c>
      <c r="IN21" s="49">
        <v>200</v>
      </c>
      <c r="IO21" s="32"/>
      <c r="IP21" s="49">
        <f>IN21*IO21</f>
        <v>0</v>
      </c>
      <c r="IQ21" s="77">
        <v>800</v>
      </c>
      <c r="IR21" s="5"/>
      <c r="IS21" s="78">
        <f>IQ21*IR21</f>
        <v>0</v>
      </c>
      <c r="IT21" s="49">
        <v>0</v>
      </c>
      <c r="IU21" s="5"/>
      <c r="IV21" s="49">
        <f>IT21*IU21</f>
        <v>0</v>
      </c>
      <c r="IW21" s="78">
        <v>0</v>
      </c>
      <c r="IX21" s="78"/>
      <c r="IY21" s="78">
        <f>IW21*IX21</f>
        <v>0</v>
      </c>
      <c r="IZ21" s="5">
        <f>E21+H21+K21+N21+Q21+T21+W21+Z21+AC21+AF21+AI21+AL21+AO21+AR21+AU21+AX21+BA21+BD21+BG21+BJ21+BM21+BP21+BS21+BV21+BY21+CB21+CE21+CH21+CK21+CN21+CQ21+CT21+CW21+CZ21+DC21+DF21+DI21+DL21+DO21+DR21+DU21+DX21+EA21+ED21+EG21+EJ21+EM21+EP21+ES21+EV21+EY21+FB21+FE21+FH21+FK21+FN21+FQ21+FT21+FW21+FZ21+GC21+GF21+GI21+GL21+GO21+GR21+GU21+GX21+HA21+HD21+HG21+HJ21+HM21+HP21+HS21+HV21+IB21+IE21+IH21+IT21+IN21+IQ21+IW21</f>
        <v>16302</v>
      </c>
      <c r="JA21" s="5">
        <v>5.38</v>
      </c>
      <c r="JB21" s="5">
        <f>IZ21*JA21</f>
        <v>87704.76</v>
      </c>
      <c r="JC21" s="35"/>
      <c r="JD21" s="35"/>
    </row>
    <row r="22" spans="1:264" s="9" customFormat="1" ht="18" customHeight="1" x14ac:dyDescent="0.25">
      <c r="A22" s="22" t="s">
        <v>5</v>
      </c>
      <c r="B22" s="64" t="s">
        <v>549</v>
      </c>
      <c r="C22" s="1" t="s">
        <v>3</v>
      </c>
      <c r="D22" s="17">
        <f t="shared" ref="D22:D25" si="0">IZ22</f>
        <v>5436.88</v>
      </c>
      <c r="E22" s="49">
        <v>100</v>
      </c>
      <c r="F22" s="6"/>
      <c r="G22" s="49">
        <f t="shared" ref="G22:G25" si="1">E22*F22</f>
        <v>0</v>
      </c>
      <c r="H22" s="21">
        <v>0</v>
      </c>
      <c r="I22" s="6"/>
      <c r="J22" s="49">
        <f t="shared" ref="J22:J25" si="2">H22*I22</f>
        <v>0</v>
      </c>
      <c r="K22" s="49">
        <v>0</v>
      </c>
      <c r="L22" s="6"/>
      <c r="M22" s="49">
        <f t="shared" ref="M22:M25" si="3">K22*L22</f>
        <v>0</v>
      </c>
      <c r="N22" s="65">
        <v>0</v>
      </c>
      <c r="O22" s="6"/>
      <c r="P22" s="49">
        <f t="shared" ref="P22:P25" si="4">N22*O22</f>
        <v>0</v>
      </c>
      <c r="Q22" s="49">
        <v>0</v>
      </c>
      <c r="R22" s="6"/>
      <c r="S22" s="49">
        <f t="shared" ref="S22:S25" si="5">Q22*R22</f>
        <v>0</v>
      </c>
      <c r="T22" s="49">
        <v>30</v>
      </c>
      <c r="U22" s="6"/>
      <c r="V22" s="49">
        <f t="shared" ref="V22:V25" si="6">T22*U22</f>
        <v>0</v>
      </c>
      <c r="W22" s="21">
        <v>0</v>
      </c>
      <c r="X22" s="6"/>
      <c r="Y22" s="49">
        <f t="shared" ref="Y22:Y25" si="7">W22*X22</f>
        <v>0</v>
      </c>
      <c r="Z22" s="23">
        <v>50</v>
      </c>
      <c r="AA22" s="24"/>
      <c r="AB22" s="49">
        <f t="shared" ref="AB22:AB25" si="8">Z22*AA22</f>
        <v>0</v>
      </c>
      <c r="AC22" s="49">
        <v>0</v>
      </c>
      <c r="AD22" s="6"/>
      <c r="AE22" s="49">
        <f t="shared" ref="AE22:AE25" si="9">AC22*AD22</f>
        <v>0</v>
      </c>
      <c r="AF22" s="49">
        <v>0</v>
      </c>
      <c r="AG22" s="6"/>
      <c r="AH22" s="49">
        <f t="shared" ref="AH22:AH25" si="10">AF22*AG22</f>
        <v>0</v>
      </c>
      <c r="AI22" s="66">
        <v>50</v>
      </c>
      <c r="AJ22" s="67"/>
      <c r="AK22" s="49">
        <f t="shared" ref="AK22:AK25" si="11">AI22*AJ22</f>
        <v>0</v>
      </c>
      <c r="AL22" s="68">
        <v>0</v>
      </c>
      <c r="AM22" s="8"/>
      <c r="AN22" s="49">
        <f t="shared" ref="AN22:AN25" si="12">AL22*AM22</f>
        <v>0</v>
      </c>
      <c r="AO22" s="21">
        <v>0</v>
      </c>
      <c r="AP22" s="6"/>
      <c r="AQ22" s="49">
        <f t="shared" ref="AQ22:AQ25" si="13">AO22*AP22</f>
        <v>0</v>
      </c>
      <c r="AR22" s="49">
        <v>0</v>
      </c>
      <c r="AS22" s="6"/>
      <c r="AT22" s="49">
        <f t="shared" ref="AT22:AT25" si="14">AR22*AS22</f>
        <v>0</v>
      </c>
      <c r="AU22" s="49">
        <v>0</v>
      </c>
      <c r="AV22" s="6"/>
      <c r="AW22" s="49">
        <f t="shared" ref="AW22:AW25" si="15">AU22*AV22</f>
        <v>0</v>
      </c>
      <c r="AX22" s="19">
        <v>0</v>
      </c>
      <c r="AY22" s="20"/>
      <c r="AZ22" s="49">
        <f t="shared" ref="AZ22:AZ25" si="16">AX22*AY22</f>
        <v>0</v>
      </c>
      <c r="BA22" s="49">
        <v>0</v>
      </c>
      <c r="BB22" s="6"/>
      <c r="BC22" s="49">
        <f t="shared" ref="BC22:BC25" si="17">BA22*BB22</f>
        <v>0</v>
      </c>
      <c r="BD22" s="49">
        <v>0</v>
      </c>
      <c r="BE22" s="6">
        <v>4.88</v>
      </c>
      <c r="BF22" s="49">
        <f t="shared" ref="BF22:BF25" si="18">BD22*BE22</f>
        <v>0</v>
      </c>
      <c r="BG22" s="49">
        <v>0</v>
      </c>
      <c r="BH22" s="6"/>
      <c r="BI22" s="49">
        <f t="shared" ref="BI22:BI25" si="19">BG22*BH22</f>
        <v>0</v>
      </c>
      <c r="BJ22" s="49">
        <v>80</v>
      </c>
      <c r="BK22" s="6"/>
      <c r="BL22" s="49">
        <f t="shared" ref="BL22:BL25" si="20">BJ22*BK22</f>
        <v>0</v>
      </c>
      <c r="BM22" s="49">
        <v>70</v>
      </c>
      <c r="BN22" s="6"/>
      <c r="BO22" s="49">
        <f t="shared" ref="BO22:BO25" si="21">BM22*BN22</f>
        <v>0</v>
      </c>
      <c r="BP22" s="25">
        <v>120</v>
      </c>
      <c r="BQ22" s="24"/>
      <c r="BR22" s="49">
        <f t="shared" ref="BR22:BR25" si="22">BP22*BQ22</f>
        <v>0</v>
      </c>
      <c r="BS22" s="69">
        <v>750</v>
      </c>
      <c r="BT22" s="24"/>
      <c r="BU22" s="25">
        <v>0</v>
      </c>
      <c r="BV22" s="21">
        <v>0</v>
      </c>
      <c r="BW22" s="6"/>
      <c r="BX22" s="49">
        <f t="shared" ref="BX22:BX25" si="23">BV22*BW22</f>
        <v>0</v>
      </c>
      <c r="BY22" s="49">
        <v>45</v>
      </c>
      <c r="BZ22" s="6"/>
      <c r="CA22" s="49">
        <f t="shared" ref="CA22:CA25" si="24">BY22*BZ22</f>
        <v>0</v>
      </c>
      <c r="CB22" s="70">
        <v>250</v>
      </c>
      <c r="CC22" s="6"/>
      <c r="CD22" s="49">
        <f t="shared" ref="CD22:CD25" si="25">CB22*CC22</f>
        <v>0</v>
      </c>
      <c r="CE22" s="49">
        <v>0</v>
      </c>
      <c r="CF22" s="6"/>
      <c r="CG22" s="49">
        <f t="shared" ref="CG22:CG25" si="26">CE22*CF22</f>
        <v>0</v>
      </c>
      <c r="CH22" s="49">
        <v>0</v>
      </c>
      <c r="CI22" s="5"/>
      <c r="CJ22" s="49">
        <f t="shared" ref="CJ22:CJ25" si="27">CH22*CI22</f>
        <v>0</v>
      </c>
      <c r="CK22" s="21">
        <v>50</v>
      </c>
      <c r="CL22" s="5"/>
      <c r="CM22" s="49">
        <f t="shared" ref="CM22:CM25" si="28">CK22*CL22</f>
        <v>0</v>
      </c>
      <c r="CN22" s="49">
        <v>536.88</v>
      </c>
      <c r="CO22" s="5"/>
      <c r="CP22" s="49">
        <f t="shared" ref="CP22:CP25" si="29">CN22*CO22</f>
        <v>0</v>
      </c>
      <c r="CQ22" s="49">
        <v>80</v>
      </c>
      <c r="CR22" s="5"/>
      <c r="CS22" s="49">
        <f t="shared" ref="CS22:CS25" si="30">CQ22*CR22</f>
        <v>0</v>
      </c>
      <c r="CT22" s="49">
        <v>350</v>
      </c>
      <c r="CU22" s="5"/>
      <c r="CV22" s="49">
        <f t="shared" ref="CV22:CV25" si="31">CT22*CU22</f>
        <v>0</v>
      </c>
      <c r="CW22" s="49">
        <v>200</v>
      </c>
      <c r="CX22" s="5"/>
      <c r="CY22" s="49">
        <f t="shared" ref="CY22:CY25" si="32">CW22*CX22</f>
        <v>0</v>
      </c>
      <c r="CZ22" s="21">
        <v>200</v>
      </c>
      <c r="DA22" s="5"/>
      <c r="DB22" s="49">
        <f t="shared" ref="DB22:DB25" si="33">CZ22*DA22</f>
        <v>0</v>
      </c>
      <c r="DC22" s="49">
        <v>0</v>
      </c>
      <c r="DD22" s="5"/>
      <c r="DE22" s="49">
        <f t="shared" ref="DE22:DE25" si="34">DC22*DD22</f>
        <v>0</v>
      </c>
      <c r="DF22" s="49">
        <v>0</v>
      </c>
      <c r="DG22" s="5"/>
      <c r="DH22" s="49">
        <f t="shared" ref="DH22:DH25" si="35">DF22*DG22</f>
        <v>0</v>
      </c>
      <c r="DI22" s="49">
        <v>0</v>
      </c>
      <c r="DJ22" s="5"/>
      <c r="DK22" s="49">
        <f t="shared" ref="DK22:DK25" si="36">DI22*DJ22</f>
        <v>0</v>
      </c>
      <c r="DL22" s="49">
        <v>0</v>
      </c>
      <c r="DM22" s="5"/>
      <c r="DN22" s="49">
        <f t="shared" ref="DN22:DN25" si="37">DL22*DM22</f>
        <v>0</v>
      </c>
      <c r="DO22" s="49">
        <v>0</v>
      </c>
      <c r="DP22" s="5"/>
      <c r="DQ22" s="49">
        <f t="shared" ref="DQ22:DQ25" si="38">DO22*DP22</f>
        <v>0</v>
      </c>
      <c r="DR22" s="49">
        <v>50</v>
      </c>
      <c r="DS22" s="5"/>
      <c r="DT22" s="49">
        <f t="shared" ref="DT22:DT25" si="39">DR22*DS22</f>
        <v>0</v>
      </c>
      <c r="DU22" s="49">
        <v>0</v>
      </c>
      <c r="DV22" s="5"/>
      <c r="DW22" s="49">
        <f t="shared" ref="DW22:DW25" si="40">DU22*DV22</f>
        <v>0</v>
      </c>
      <c r="DX22" s="68">
        <v>0</v>
      </c>
      <c r="DY22" s="26"/>
      <c r="DZ22" s="49">
        <f t="shared" ref="DZ22:DZ25" si="41">DX22*DY22</f>
        <v>0</v>
      </c>
      <c r="EA22" s="49">
        <v>60</v>
      </c>
      <c r="EB22" s="5"/>
      <c r="EC22" s="49">
        <f t="shared" ref="EC22:EC25" si="42">EA22*EB22</f>
        <v>0</v>
      </c>
      <c r="ED22" s="49">
        <v>0</v>
      </c>
      <c r="EE22" s="5"/>
      <c r="EF22" s="49">
        <f t="shared" ref="EF22:EF25" si="43">ED22*EE22</f>
        <v>0</v>
      </c>
      <c r="EG22" s="49">
        <v>50</v>
      </c>
      <c r="EH22" s="5"/>
      <c r="EI22" s="49">
        <f t="shared" ref="EI22:EI25" si="44">EG22*EH22</f>
        <v>0</v>
      </c>
      <c r="EJ22" s="27">
        <v>250</v>
      </c>
      <c r="EK22" s="28"/>
      <c r="EL22" s="49">
        <f t="shared" ref="EL22:EL25" si="45">EJ22*EK22</f>
        <v>0</v>
      </c>
      <c r="EM22" s="71">
        <v>0</v>
      </c>
      <c r="EN22" s="29"/>
      <c r="EO22" s="49">
        <f t="shared" ref="EO22:EO25" si="46">EM22*EN22</f>
        <v>0</v>
      </c>
      <c r="EP22" s="49">
        <v>0</v>
      </c>
      <c r="EQ22" s="5"/>
      <c r="ER22" s="49">
        <f t="shared" ref="ER22:ER25" si="47">EP22*EQ22</f>
        <v>0</v>
      </c>
      <c r="ES22" s="49">
        <v>80</v>
      </c>
      <c r="ET22" s="5"/>
      <c r="EU22" s="49">
        <f t="shared" ref="EU22:EU25" si="48">ES22*ET22</f>
        <v>0</v>
      </c>
      <c r="EV22" s="19">
        <v>0</v>
      </c>
      <c r="EW22" s="30"/>
      <c r="EX22" s="49">
        <f t="shared" ref="EX22:EX25" si="49">EV22*EW22</f>
        <v>0</v>
      </c>
      <c r="EY22" s="49">
        <v>100</v>
      </c>
      <c r="EZ22" s="5"/>
      <c r="FA22" s="49">
        <f t="shared" ref="FA22:FA25" si="50">EY22*EZ22</f>
        <v>0</v>
      </c>
      <c r="FB22" s="68">
        <v>170</v>
      </c>
      <c r="FC22" s="26"/>
      <c r="FD22" s="49">
        <f t="shared" ref="FD22:FD25" si="51">FB22*FC22</f>
        <v>0</v>
      </c>
      <c r="FE22" s="68">
        <v>120</v>
      </c>
      <c r="FF22" s="26"/>
      <c r="FG22" s="49">
        <f t="shared" ref="FG22:FG25" si="52">FE22*FF22</f>
        <v>0</v>
      </c>
      <c r="FH22" s="49">
        <v>40</v>
      </c>
      <c r="FI22" s="5"/>
      <c r="FJ22" s="49">
        <f t="shared" ref="FJ22:FJ25" si="53">FH22*FI22</f>
        <v>0</v>
      </c>
      <c r="FK22" s="79">
        <v>200</v>
      </c>
      <c r="FL22" s="80"/>
      <c r="FM22" s="49">
        <f t="shared" ref="FM22:FM25" si="54">FK22*FL22</f>
        <v>0</v>
      </c>
      <c r="FN22" s="21">
        <v>0</v>
      </c>
      <c r="FO22" s="5"/>
      <c r="FP22" s="49">
        <f t="shared" ref="FP22:FP25" si="55">FN22*FO22</f>
        <v>0</v>
      </c>
      <c r="FQ22" s="21">
        <v>0</v>
      </c>
      <c r="FR22" s="5"/>
      <c r="FS22" s="49">
        <f t="shared" ref="FS22:FS25" si="56">FQ22*FR22</f>
        <v>0</v>
      </c>
      <c r="FT22" s="49">
        <v>0</v>
      </c>
      <c r="FU22" s="5"/>
      <c r="FV22" s="49">
        <f t="shared" ref="FV22:FV25" si="57">FT22*FU22</f>
        <v>0</v>
      </c>
      <c r="FW22" s="21">
        <v>0</v>
      </c>
      <c r="FX22" s="5"/>
      <c r="FY22" s="49">
        <f t="shared" ref="FY22:FY25" si="58">FW22*FX22</f>
        <v>0</v>
      </c>
      <c r="FZ22" s="19">
        <v>200</v>
      </c>
      <c r="GA22" s="30"/>
      <c r="GB22" s="49">
        <f t="shared" ref="GB22:GB25" si="59">FZ22*GA22</f>
        <v>0</v>
      </c>
      <c r="GC22" s="49">
        <v>40</v>
      </c>
      <c r="GD22" s="5"/>
      <c r="GE22" s="49">
        <f t="shared" ref="GE22:GE25" si="60">GC22*GD22</f>
        <v>0</v>
      </c>
      <c r="GF22" s="49">
        <v>0</v>
      </c>
      <c r="GG22" s="5"/>
      <c r="GH22" s="49">
        <f t="shared" ref="GH22:GH25" si="61">GF22*GG22</f>
        <v>0</v>
      </c>
      <c r="GI22" s="68">
        <v>85</v>
      </c>
      <c r="GJ22" s="26"/>
      <c r="GK22" s="49">
        <f t="shared" ref="GK22:GK25" si="62">GI22*GJ22</f>
        <v>0</v>
      </c>
      <c r="GL22" s="21">
        <v>0</v>
      </c>
      <c r="GM22" s="5"/>
      <c r="GN22" s="49">
        <f t="shared" ref="GN22:GN25" si="63">GL22*GM22</f>
        <v>0</v>
      </c>
      <c r="GO22" s="49">
        <v>0</v>
      </c>
      <c r="GP22" s="5"/>
      <c r="GQ22" s="49">
        <f t="shared" ref="GQ22:GQ25" si="64">GO22*GP22</f>
        <v>0</v>
      </c>
      <c r="GR22" s="21">
        <v>0</v>
      </c>
      <c r="GS22" s="5"/>
      <c r="GT22" s="49">
        <f t="shared" ref="GT22:GT25" si="65">GR22*GS22</f>
        <v>0</v>
      </c>
      <c r="GU22" s="49">
        <v>150</v>
      </c>
      <c r="GV22" s="5"/>
      <c r="GW22" s="49">
        <f t="shared" ref="GW22:GW25" si="66">GU22*GV22</f>
        <v>0</v>
      </c>
      <c r="GX22" s="21">
        <v>300</v>
      </c>
      <c r="GY22" s="5"/>
      <c r="GZ22" s="49">
        <f t="shared" ref="GZ22:GZ25" si="67">GX22*GY22</f>
        <v>0</v>
      </c>
      <c r="HA22" s="49">
        <v>0</v>
      </c>
      <c r="HB22" s="5"/>
      <c r="HC22" s="49">
        <f t="shared" ref="HC22:HC25" si="68">HA22*HB22</f>
        <v>0</v>
      </c>
      <c r="HD22" s="49">
        <v>100</v>
      </c>
      <c r="HE22" s="5"/>
      <c r="HF22" s="49">
        <f t="shared" ref="HF22:HF25" si="69">HD22*HE22</f>
        <v>0</v>
      </c>
      <c r="HG22" s="21">
        <v>0</v>
      </c>
      <c r="HH22" s="5"/>
      <c r="HI22" s="49">
        <f t="shared" ref="HI22:HI25" si="70">HG22*HH22</f>
        <v>0</v>
      </c>
      <c r="HJ22" s="25">
        <v>200</v>
      </c>
      <c r="HK22" s="73"/>
      <c r="HL22" s="49">
        <f t="shared" ref="HL22:HL25" si="71">HJ22*HK22</f>
        <v>0</v>
      </c>
      <c r="HM22" s="49">
        <v>0</v>
      </c>
      <c r="HN22" s="5"/>
      <c r="HO22" s="49">
        <f t="shared" ref="HO22:HO25" si="72">HM22*HN22</f>
        <v>0</v>
      </c>
      <c r="HP22" s="21">
        <v>0</v>
      </c>
      <c r="HQ22" s="5"/>
      <c r="HR22" s="49">
        <f t="shared" ref="HR22:HR25" si="73">HP22*HQ22</f>
        <v>0</v>
      </c>
      <c r="HS22" s="49">
        <v>0</v>
      </c>
      <c r="HT22" s="5"/>
      <c r="HU22" s="49">
        <f t="shared" ref="HU22:HU25" si="74">HS22*HT22</f>
        <v>0</v>
      </c>
      <c r="HV22" s="49">
        <v>0</v>
      </c>
      <c r="HW22" s="5"/>
      <c r="HX22" s="49">
        <f>HV22*HW22</f>
        <v>0</v>
      </c>
      <c r="HY22" s="49">
        <v>0</v>
      </c>
      <c r="HZ22" s="5"/>
      <c r="IA22" s="49">
        <f>HY22*HZ22</f>
        <v>0</v>
      </c>
      <c r="IB22" s="49">
        <v>30</v>
      </c>
      <c r="IC22" s="5"/>
      <c r="ID22" s="49">
        <f t="shared" ref="ID22:ID25" si="75">IB22*IC22</f>
        <v>0</v>
      </c>
      <c r="IE22" s="49">
        <v>0</v>
      </c>
      <c r="IF22" s="5"/>
      <c r="IG22" s="49">
        <f t="shared" ref="IG22:IG25" si="76">IE22*IF22</f>
        <v>0</v>
      </c>
      <c r="IH22" s="81">
        <v>250</v>
      </c>
      <c r="II22" s="26"/>
      <c r="IJ22" s="49">
        <f t="shared" ref="IJ22:IJ25" si="77">IH22*II22</f>
        <v>0</v>
      </c>
      <c r="IK22" s="76">
        <v>600</v>
      </c>
      <c r="IL22" s="5"/>
      <c r="IM22" s="49">
        <f>IK22*IL22</f>
        <v>0</v>
      </c>
      <c r="IN22" s="49">
        <v>0</v>
      </c>
      <c r="IO22" s="32"/>
      <c r="IP22" s="49">
        <f t="shared" ref="IP22:IP25" si="78">IN22*IO22</f>
        <v>0</v>
      </c>
      <c r="IQ22" s="77">
        <v>0</v>
      </c>
      <c r="IR22" s="5"/>
      <c r="IS22" s="78">
        <f t="shared" ref="IS22:IS25" si="79">IQ22*IR22</f>
        <v>0</v>
      </c>
      <c r="IT22" s="49">
        <v>0</v>
      </c>
      <c r="IU22" s="5"/>
      <c r="IV22" s="49">
        <f>IT22*IU22</f>
        <v>0</v>
      </c>
      <c r="IW22" s="78">
        <v>0</v>
      </c>
      <c r="IX22" s="78"/>
      <c r="IY22" s="78">
        <f t="shared" ref="IY22:IY25" si="80">IW22*IX22</f>
        <v>0</v>
      </c>
      <c r="IZ22" s="5">
        <f>E22+H22+K22+N22+Q22+T22+W22+Z22+AC22+AF22+AI22+AL22+AO22+AR22+AU22+AX22+BA22+BD22+BG22+BJ22+BM22+BP22+BS22+BV22+BY22+CB22+CE22+CH22+CK22+CN22+CQ22+CT22+CW22+CZ22+DC22+DF22+DI22+DL22+DO22+DR22+DU22+DX22+EA22+ED22+EG22+EJ22+EM22+EP22+ES22+EV22+EY22+FB22+FE22+FH22+FK22+FN22+FQ22+FT22+FW22+FZ22+GC22+GF22+GI22+GL22+GO22+GR22+GU22+GX22+HA22+HD22+HG22+HJ22+HM22+HP22+HS22+HV22+IB22+IE22+IH22+IT22+IN22+IQ22+IW22</f>
        <v>5436.88</v>
      </c>
      <c r="JA22" s="5">
        <v>5.29</v>
      </c>
      <c r="JB22" s="5">
        <f t="shared" ref="JB22:JB25" si="81">IZ22*JA22</f>
        <v>28761.0952</v>
      </c>
      <c r="JC22" s="35"/>
      <c r="JD22" s="35"/>
    </row>
    <row r="23" spans="1:264" s="9" customFormat="1" ht="18" customHeight="1" x14ac:dyDescent="0.25">
      <c r="A23" s="22" t="s">
        <v>6</v>
      </c>
      <c r="B23" s="64" t="s">
        <v>550</v>
      </c>
      <c r="C23" s="1" t="s">
        <v>3</v>
      </c>
      <c r="D23" s="17">
        <f t="shared" si="0"/>
        <v>1835</v>
      </c>
      <c r="E23" s="49">
        <v>200</v>
      </c>
      <c r="F23" s="6"/>
      <c r="G23" s="49">
        <f t="shared" si="1"/>
        <v>0</v>
      </c>
      <c r="H23" s="21">
        <v>0</v>
      </c>
      <c r="I23" s="6"/>
      <c r="J23" s="49">
        <f t="shared" si="2"/>
        <v>0</v>
      </c>
      <c r="K23" s="49">
        <v>500</v>
      </c>
      <c r="L23" s="6"/>
      <c r="M23" s="49">
        <f t="shared" si="3"/>
        <v>0</v>
      </c>
      <c r="N23" s="65">
        <v>0</v>
      </c>
      <c r="O23" s="6"/>
      <c r="P23" s="49">
        <f t="shared" si="4"/>
        <v>0</v>
      </c>
      <c r="Q23" s="49">
        <v>0</v>
      </c>
      <c r="R23" s="6"/>
      <c r="S23" s="49">
        <f t="shared" si="5"/>
        <v>0</v>
      </c>
      <c r="T23" s="49">
        <v>0</v>
      </c>
      <c r="U23" s="6"/>
      <c r="V23" s="49">
        <f t="shared" si="6"/>
        <v>0</v>
      </c>
      <c r="W23" s="21">
        <v>0</v>
      </c>
      <c r="X23" s="6"/>
      <c r="Y23" s="49">
        <f t="shared" si="7"/>
        <v>0</v>
      </c>
      <c r="Z23" s="23">
        <v>0</v>
      </c>
      <c r="AA23" s="24"/>
      <c r="AB23" s="49">
        <f t="shared" si="8"/>
        <v>0</v>
      </c>
      <c r="AC23" s="49">
        <v>0</v>
      </c>
      <c r="AD23" s="6"/>
      <c r="AE23" s="49">
        <f t="shared" si="9"/>
        <v>0</v>
      </c>
      <c r="AF23" s="49">
        <v>0</v>
      </c>
      <c r="AG23" s="6"/>
      <c r="AH23" s="49">
        <f t="shared" si="10"/>
        <v>0</v>
      </c>
      <c r="AI23" s="66">
        <v>0</v>
      </c>
      <c r="AJ23" s="67"/>
      <c r="AK23" s="49">
        <f t="shared" si="11"/>
        <v>0</v>
      </c>
      <c r="AL23" s="68">
        <v>0</v>
      </c>
      <c r="AM23" s="8"/>
      <c r="AN23" s="49">
        <f t="shared" si="12"/>
        <v>0</v>
      </c>
      <c r="AO23" s="21">
        <v>0</v>
      </c>
      <c r="AP23" s="6"/>
      <c r="AQ23" s="49">
        <f t="shared" si="13"/>
        <v>0</v>
      </c>
      <c r="AR23" s="49">
        <v>0</v>
      </c>
      <c r="AS23" s="6"/>
      <c r="AT23" s="49">
        <f t="shared" si="14"/>
        <v>0</v>
      </c>
      <c r="AU23" s="49">
        <v>80</v>
      </c>
      <c r="AV23" s="6"/>
      <c r="AW23" s="49">
        <f t="shared" si="15"/>
        <v>0</v>
      </c>
      <c r="AX23" s="19">
        <v>0</v>
      </c>
      <c r="AY23" s="20"/>
      <c r="AZ23" s="49">
        <f t="shared" si="16"/>
        <v>0</v>
      </c>
      <c r="BA23" s="49">
        <v>0</v>
      </c>
      <c r="BB23" s="6"/>
      <c r="BC23" s="49">
        <f t="shared" si="17"/>
        <v>0</v>
      </c>
      <c r="BD23" s="49">
        <v>0</v>
      </c>
      <c r="BE23" s="6">
        <v>5.12</v>
      </c>
      <c r="BF23" s="49">
        <f t="shared" si="18"/>
        <v>0</v>
      </c>
      <c r="BG23" s="49">
        <v>15</v>
      </c>
      <c r="BH23" s="6"/>
      <c r="BI23" s="49">
        <f t="shared" si="19"/>
        <v>0</v>
      </c>
      <c r="BJ23" s="49">
        <v>0</v>
      </c>
      <c r="BK23" s="6"/>
      <c r="BL23" s="49">
        <f t="shared" si="20"/>
        <v>0</v>
      </c>
      <c r="BM23" s="49">
        <v>0</v>
      </c>
      <c r="BN23" s="6"/>
      <c r="BO23" s="49">
        <f t="shared" si="21"/>
        <v>0</v>
      </c>
      <c r="BP23" s="25">
        <v>0</v>
      </c>
      <c r="BQ23" s="24"/>
      <c r="BR23" s="49">
        <f t="shared" si="22"/>
        <v>0</v>
      </c>
      <c r="BS23" s="69">
        <v>400</v>
      </c>
      <c r="BT23" s="24"/>
      <c r="BU23" s="25">
        <v>0</v>
      </c>
      <c r="BV23" s="21">
        <v>0</v>
      </c>
      <c r="BW23" s="6"/>
      <c r="BX23" s="49">
        <f t="shared" si="23"/>
        <v>0</v>
      </c>
      <c r="BY23" s="49">
        <v>0</v>
      </c>
      <c r="BZ23" s="6"/>
      <c r="CA23" s="49">
        <f t="shared" si="24"/>
        <v>0</v>
      </c>
      <c r="CB23" s="70">
        <v>0</v>
      </c>
      <c r="CC23" s="6"/>
      <c r="CD23" s="49">
        <f t="shared" si="25"/>
        <v>0</v>
      </c>
      <c r="CE23" s="49">
        <v>0</v>
      </c>
      <c r="CF23" s="6"/>
      <c r="CG23" s="49">
        <f t="shared" si="26"/>
        <v>0</v>
      </c>
      <c r="CH23" s="49">
        <v>0</v>
      </c>
      <c r="CI23" s="5"/>
      <c r="CJ23" s="49">
        <f t="shared" si="27"/>
        <v>0</v>
      </c>
      <c r="CK23" s="21">
        <v>0</v>
      </c>
      <c r="CL23" s="5"/>
      <c r="CM23" s="49">
        <f t="shared" si="28"/>
        <v>0</v>
      </c>
      <c r="CN23" s="49">
        <v>0</v>
      </c>
      <c r="CO23" s="5"/>
      <c r="CP23" s="49">
        <f t="shared" si="29"/>
        <v>0</v>
      </c>
      <c r="CQ23" s="49">
        <v>0</v>
      </c>
      <c r="CR23" s="5"/>
      <c r="CS23" s="49">
        <f t="shared" si="30"/>
        <v>0</v>
      </c>
      <c r="CT23" s="49">
        <v>200</v>
      </c>
      <c r="CU23" s="5"/>
      <c r="CV23" s="49">
        <f t="shared" si="31"/>
        <v>0</v>
      </c>
      <c r="CW23" s="49">
        <v>0</v>
      </c>
      <c r="CX23" s="5"/>
      <c r="CY23" s="49">
        <f t="shared" si="32"/>
        <v>0</v>
      </c>
      <c r="CZ23" s="21">
        <v>0</v>
      </c>
      <c r="DA23" s="5"/>
      <c r="DB23" s="49">
        <f t="shared" si="33"/>
        <v>0</v>
      </c>
      <c r="DC23" s="49">
        <v>0</v>
      </c>
      <c r="DD23" s="5"/>
      <c r="DE23" s="49">
        <f t="shared" si="34"/>
        <v>0</v>
      </c>
      <c r="DF23" s="49">
        <v>0</v>
      </c>
      <c r="DG23" s="5"/>
      <c r="DH23" s="49">
        <f t="shared" si="35"/>
        <v>0</v>
      </c>
      <c r="DI23" s="49">
        <v>0</v>
      </c>
      <c r="DJ23" s="5"/>
      <c r="DK23" s="49">
        <f t="shared" si="36"/>
        <v>0</v>
      </c>
      <c r="DL23" s="49">
        <v>0</v>
      </c>
      <c r="DM23" s="5"/>
      <c r="DN23" s="49">
        <f t="shared" si="37"/>
        <v>0</v>
      </c>
      <c r="DO23" s="49">
        <v>0</v>
      </c>
      <c r="DP23" s="5"/>
      <c r="DQ23" s="49">
        <f t="shared" si="38"/>
        <v>0</v>
      </c>
      <c r="DR23" s="49">
        <v>50</v>
      </c>
      <c r="DS23" s="5"/>
      <c r="DT23" s="49">
        <f t="shared" si="39"/>
        <v>0</v>
      </c>
      <c r="DU23" s="49">
        <v>0</v>
      </c>
      <c r="DV23" s="5"/>
      <c r="DW23" s="49">
        <f t="shared" si="40"/>
        <v>0</v>
      </c>
      <c r="DX23" s="68">
        <v>0</v>
      </c>
      <c r="DY23" s="26"/>
      <c r="DZ23" s="49">
        <f t="shared" si="41"/>
        <v>0</v>
      </c>
      <c r="EA23" s="49">
        <v>0</v>
      </c>
      <c r="EB23" s="5"/>
      <c r="EC23" s="49">
        <f t="shared" si="42"/>
        <v>0</v>
      </c>
      <c r="ED23" s="49">
        <v>0</v>
      </c>
      <c r="EE23" s="5"/>
      <c r="EF23" s="49">
        <f t="shared" si="43"/>
        <v>0</v>
      </c>
      <c r="EG23" s="49">
        <v>50</v>
      </c>
      <c r="EH23" s="5"/>
      <c r="EI23" s="49">
        <f t="shared" si="44"/>
        <v>0</v>
      </c>
      <c r="EJ23" s="27">
        <v>0</v>
      </c>
      <c r="EK23" s="28"/>
      <c r="EL23" s="49">
        <f t="shared" si="45"/>
        <v>0</v>
      </c>
      <c r="EM23" s="71">
        <v>0</v>
      </c>
      <c r="EN23" s="29"/>
      <c r="EO23" s="49">
        <f t="shared" si="46"/>
        <v>0</v>
      </c>
      <c r="EP23" s="49">
        <v>0</v>
      </c>
      <c r="EQ23" s="5"/>
      <c r="ER23" s="49">
        <f t="shared" si="47"/>
        <v>0</v>
      </c>
      <c r="ES23" s="49">
        <v>0</v>
      </c>
      <c r="ET23" s="5"/>
      <c r="EU23" s="49">
        <f t="shared" si="48"/>
        <v>0</v>
      </c>
      <c r="EV23" s="19">
        <v>0</v>
      </c>
      <c r="EW23" s="30"/>
      <c r="EX23" s="49">
        <f t="shared" si="49"/>
        <v>0</v>
      </c>
      <c r="EY23" s="49">
        <v>0</v>
      </c>
      <c r="EZ23" s="5"/>
      <c r="FA23" s="49">
        <f t="shared" si="50"/>
        <v>0</v>
      </c>
      <c r="FB23" s="68">
        <v>0</v>
      </c>
      <c r="FC23" s="26"/>
      <c r="FD23" s="49">
        <f t="shared" si="51"/>
        <v>0</v>
      </c>
      <c r="FE23" s="68">
        <v>0</v>
      </c>
      <c r="FF23" s="26"/>
      <c r="FG23" s="49">
        <f t="shared" si="52"/>
        <v>0</v>
      </c>
      <c r="FH23" s="49">
        <v>0</v>
      </c>
      <c r="FI23" s="5"/>
      <c r="FJ23" s="49">
        <f t="shared" si="53"/>
        <v>0</v>
      </c>
      <c r="FK23" s="72">
        <v>0</v>
      </c>
      <c r="FL23" s="31"/>
      <c r="FM23" s="49">
        <f t="shared" si="54"/>
        <v>0</v>
      </c>
      <c r="FN23" s="21">
        <v>0</v>
      </c>
      <c r="FO23" s="5"/>
      <c r="FP23" s="49">
        <f t="shared" si="55"/>
        <v>0</v>
      </c>
      <c r="FQ23" s="21">
        <v>0</v>
      </c>
      <c r="FR23" s="5"/>
      <c r="FS23" s="49">
        <f t="shared" si="56"/>
        <v>0</v>
      </c>
      <c r="FT23" s="49">
        <v>0</v>
      </c>
      <c r="FU23" s="5"/>
      <c r="FV23" s="49">
        <f t="shared" si="57"/>
        <v>0</v>
      </c>
      <c r="FW23" s="21">
        <v>0</v>
      </c>
      <c r="FX23" s="5"/>
      <c r="FY23" s="49">
        <f t="shared" si="58"/>
        <v>0</v>
      </c>
      <c r="FZ23" s="19">
        <v>200</v>
      </c>
      <c r="GA23" s="30"/>
      <c r="GB23" s="49">
        <f t="shared" si="59"/>
        <v>0</v>
      </c>
      <c r="GC23" s="49">
        <v>80</v>
      </c>
      <c r="GD23" s="5"/>
      <c r="GE23" s="49">
        <f t="shared" si="60"/>
        <v>0</v>
      </c>
      <c r="GF23" s="49">
        <v>0</v>
      </c>
      <c r="GG23" s="5"/>
      <c r="GH23" s="49">
        <f t="shared" si="61"/>
        <v>0</v>
      </c>
      <c r="GI23" s="68">
        <v>0</v>
      </c>
      <c r="GJ23" s="26"/>
      <c r="GK23" s="49">
        <f t="shared" si="62"/>
        <v>0</v>
      </c>
      <c r="GL23" s="21">
        <v>0</v>
      </c>
      <c r="GM23" s="5"/>
      <c r="GN23" s="49">
        <f t="shared" si="63"/>
        <v>0</v>
      </c>
      <c r="GO23" s="49">
        <v>60</v>
      </c>
      <c r="GP23" s="5"/>
      <c r="GQ23" s="49">
        <f t="shared" si="64"/>
        <v>0</v>
      </c>
      <c r="GR23" s="21">
        <v>0</v>
      </c>
      <c r="GS23" s="5"/>
      <c r="GT23" s="49">
        <f t="shared" si="65"/>
        <v>0</v>
      </c>
      <c r="GU23" s="49">
        <v>0</v>
      </c>
      <c r="GV23" s="5"/>
      <c r="GW23" s="49">
        <f t="shared" si="66"/>
        <v>0</v>
      </c>
      <c r="GX23" s="21">
        <v>0</v>
      </c>
      <c r="GY23" s="5"/>
      <c r="GZ23" s="49">
        <f t="shared" si="67"/>
        <v>0</v>
      </c>
      <c r="HA23" s="49">
        <v>0</v>
      </c>
      <c r="HB23" s="5"/>
      <c r="HC23" s="49">
        <f t="shared" si="68"/>
        <v>0</v>
      </c>
      <c r="HD23" s="49">
        <v>0</v>
      </c>
      <c r="HE23" s="5"/>
      <c r="HF23" s="49">
        <f t="shared" si="69"/>
        <v>0</v>
      </c>
      <c r="HG23" s="21">
        <v>0</v>
      </c>
      <c r="HH23" s="5"/>
      <c r="HI23" s="49">
        <f t="shared" si="70"/>
        <v>0</v>
      </c>
      <c r="HJ23" s="25">
        <v>0</v>
      </c>
      <c r="HK23" s="73"/>
      <c r="HL23" s="49">
        <f t="shared" si="71"/>
        <v>0</v>
      </c>
      <c r="HM23" s="49">
        <v>0</v>
      </c>
      <c r="HN23" s="5"/>
      <c r="HO23" s="49">
        <f t="shared" si="72"/>
        <v>0</v>
      </c>
      <c r="HP23" s="21">
        <v>0</v>
      </c>
      <c r="HQ23" s="5"/>
      <c r="HR23" s="49">
        <f t="shared" si="73"/>
        <v>0</v>
      </c>
      <c r="HS23" s="49">
        <v>0</v>
      </c>
      <c r="HT23" s="5"/>
      <c r="HU23" s="49">
        <f t="shared" si="74"/>
        <v>0</v>
      </c>
      <c r="HV23" s="49">
        <v>0</v>
      </c>
      <c r="HW23" s="5"/>
      <c r="HX23" s="49">
        <f>HV23*HW23</f>
        <v>0</v>
      </c>
      <c r="HY23" s="49">
        <v>0</v>
      </c>
      <c r="HZ23" s="5"/>
      <c r="IA23" s="49">
        <f>HY23*HZ23</f>
        <v>0</v>
      </c>
      <c r="IB23" s="49">
        <v>0</v>
      </c>
      <c r="IC23" s="5"/>
      <c r="ID23" s="49">
        <f t="shared" si="75"/>
        <v>0</v>
      </c>
      <c r="IE23" s="49">
        <v>0</v>
      </c>
      <c r="IF23" s="5"/>
      <c r="IG23" s="49">
        <f t="shared" si="76"/>
        <v>0</v>
      </c>
      <c r="IH23" s="68">
        <v>0</v>
      </c>
      <c r="II23" s="26"/>
      <c r="IJ23" s="49">
        <f t="shared" si="77"/>
        <v>0</v>
      </c>
      <c r="IK23" s="49">
        <v>0</v>
      </c>
      <c r="IL23" s="5"/>
      <c r="IM23" s="49">
        <f>IK23*IL23</f>
        <v>0</v>
      </c>
      <c r="IN23" s="49">
        <v>0</v>
      </c>
      <c r="IO23" s="32"/>
      <c r="IP23" s="49">
        <f t="shared" si="78"/>
        <v>0</v>
      </c>
      <c r="IQ23" s="77">
        <v>0</v>
      </c>
      <c r="IR23" s="5"/>
      <c r="IS23" s="78">
        <f t="shared" si="79"/>
        <v>0</v>
      </c>
      <c r="IT23" s="49">
        <v>0</v>
      </c>
      <c r="IU23" s="5"/>
      <c r="IV23" s="49">
        <f>IT23*IU23</f>
        <v>0</v>
      </c>
      <c r="IW23" s="78">
        <v>0</v>
      </c>
      <c r="IX23" s="78"/>
      <c r="IY23" s="78">
        <f t="shared" si="80"/>
        <v>0</v>
      </c>
      <c r="IZ23" s="5">
        <f>E23+H23+K23+N23+Q23+T23+W23+Z23+AC23+AF23+AI23+AL23+AO23+AR23+AU23+AX23+BA23+BD23+BG23+BJ23+BM23+BP23+BS23+BV23+BY23+CB23+CE23+CH23+CK23+CN23+CQ23+CT23+CW23+CZ23+DC23+DF23+DI23+DL23+DO23+DR23+DU23+DX23+EA23+ED23+EG23+EJ23+EM23+EP23+ES23+EV23+EY23+FB23+FE23+FH23+FK23+FN23+FQ23+FT23+FW23+FZ23+GC23+GF23+GI23+GL23+GO23+GR23+GU23+GX23+HA23+HD23+HG23+HJ23+HM23+HP23+HS23+HV23+IB23+IE23+IH23+IT23+IN23+IQ23+IW23</f>
        <v>1835</v>
      </c>
      <c r="JA23" s="5">
        <v>5.45</v>
      </c>
      <c r="JB23" s="5">
        <f t="shared" si="81"/>
        <v>10000.75</v>
      </c>
      <c r="JC23" s="35"/>
      <c r="JD23" s="35"/>
    </row>
    <row r="24" spans="1:264" s="33" customFormat="1" ht="18" customHeight="1" x14ac:dyDescent="0.25">
      <c r="A24" s="22" t="s">
        <v>7</v>
      </c>
      <c r="B24" s="47" t="s">
        <v>551</v>
      </c>
      <c r="C24" s="1" t="s">
        <v>3</v>
      </c>
      <c r="D24" s="17">
        <f t="shared" si="0"/>
        <v>181</v>
      </c>
      <c r="E24" s="49">
        <v>0</v>
      </c>
      <c r="F24" s="6"/>
      <c r="G24" s="49">
        <f t="shared" si="1"/>
        <v>0</v>
      </c>
      <c r="H24" s="21">
        <v>0</v>
      </c>
      <c r="I24" s="6"/>
      <c r="J24" s="49">
        <f t="shared" si="2"/>
        <v>0</v>
      </c>
      <c r="K24" s="49">
        <v>0</v>
      </c>
      <c r="L24" s="6"/>
      <c r="M24" s="49">
        <f t="shared" si="3"/>
        <v>0</v>
      </c>
      <c r="N24" s="65">
        <v>0</v>
      </c>
      <c r="O24" s="6"/>
      <c r="P24" s="49">
        <f t="shared" si="4"/>
        <v>0</v>
      </c>
      <c r="Q24" s="49">
        <v>0</v>
      </c>
      <c r="R24" s="6"/>
      <c r="S24" s="49">
        <f t="shared" si="5"/>
        <v>0</v>
      </c>
      <c r="T24" s="49">
        <v>0</v>
      </c>
      <c r="U24" s="6"/>
      <c r="V24" s="49">
        <f t="shared" si="6"/>
        <v>0</v>
      </c>
      <c r="W24" s="21">
        <v>0</v>
      </c>
      <c r="X24" s="6"/>
      <c r="Y24" s="49">
        <f t="shared" si="7"/>
        <v>0</v>
      </c>
      <c r="Z24" s="23">
        <v>0</v>
      </c>
      <c r="AA24" s="24"/>
      <c r="AB24" s="49">
        <f t="shared" si="8"/>
        <v>0</v>
      </c>
      <c r="AC24" s="49">
        <v>0</v>
      </c>
      <c r="AD24" s="6"/>
      <c r="AE24" s="49">
        <f t="shared" si="9"/>
        <v>0</v>
      </c>
      <c r="AF24" s="49">
        <v>0</v>
      </c>
      <c r="AG24" s="6"/>
      <c r="AH24" s="49">
        <f t="shared" si="10"/>
        <v>0</v>
      </c>
      <c r="AI24" s="66">
        <v>0</v>
      </c>
      <c r="AJ24" s="6"/>
      <c r="AK24" s="49">
        <f t="shared" si="11"/>
        <v>0</v>
      </c>
      <c r="AL24" s="68">
        <v>0</v>
      </c>
      <c r="AM24" s="8"/>
      <c r="AN24" s="49">
        <f t="shared" si="12"/>
        <v>0</v>
      </c>
      <c r="AO24" s="21">
        <v>0</v>
      </c>
      <c r="AP24" s="6"/>
      <c r="AQ24" s="49">
        <f t="shared" si="13"/>
        <v>0</v>
      </c>
      <c r="AR24" s="49">
        <v>0</v>
      </c>
      <c r="AS24" s="6"/>
      <c r="AT24" s="49">
        <f t="shared" si="14"/>
        <v>0</v>
      </c>
      <c r="AU24" s="49">
        <v>0</v>
      </c>
      <c r="AV24" s="6"/>
      <c r="AW24" s="49">
        <f t="shared" si="15"/>
        <v>0</v>
      </c>
      <c r="AX24" s="19">
        <v>0</v>
      </c>
      <c r="AY24" s="20"/>
      <c r="AZ24" s="49">
        <f t="shared" si="16"/>
        <v>0</v>
      </c>
      <c r="BA24" s="49">
        <v>0</v>
      </c>
      <c r="BB24" s="6"/>
      <c r="BC24" s="49">
        <f t="shared" si="17"/>
        <v>0</v>
      </c>
      <c r="BD24" s="49">
        <v>0</v>
      </c>
      <c r="BE24" s="6">
        <v>21.99</v>
      </c>
      <c r="BF24" s="49">
        <f t="shared" si="18"/>
        <v>0</v>
      </c>
      <c r="BG24" s="49">
        <v>0</v>
      </c>
      <c r="BH24" s="6"/>
      <c r="BI24" s="49">
        <f t="shared" si="19"/>
        <v>0</v>
      </c>
      <c r="BJ24" s="49">
        <v>0</v>
      </c>
      <c r="BK24" s="6"/>
      <c r="BL24" s="49">
        <f t="shared" si="20"/>
        <v>0</v>
      </c>
      <c r="BM24" s="49">
        <v>0</v>
      </c>
      <c r="BN24" s="6"/>
      <c r="BO24" s="49">
        <f t="shared" si="21"/>
        <v>0</v>
      </c>
      <c r="BP24" s="25">
        <v>0</v>
      </c>
      <c r="BQ24" s="24"/>
      <c r="BR24" s="49">
        <f t="shared" si="22"/>
        <v>0</v>
      </c>
      <c r="BS24" s="25">
        <v>0</v>
      </c>
      <c r="BT24" s="24"/>
      <c r="BU24" s="25">
        <v>0</v>
      </c>
      <c r="BV24" s="21">
        <v>0</v>
      </c>
      <c r="BW24" s="6"/>
      <c r="BX24" s="49">
        <f t="shared" si="23"/>
        <v>0</v>
      </c>
      <c r="BY24" s="49">
        <v>0</v>
      </c>
      <c r="BZ24" s="6"/>
      <c r="CA24" s="49">
        <f t="shared" si="24"/>
        <v>0</v>
      </c>
      <c r="CB24" s="70">
        <v>0</v>
      </c>
      <c r="CC24" s="6"/>
      <c r="CD24" s="49">
        <f t="shared" si="25"/>
        <v>0</v>
      </c>
      <c r="CE24" s="49">
        <v>0</v>
      </c>
      <c r="CF24" s="6"/>
      <c r="CG24" s="49">
        <f t="shared" si="26"/>
        <v>0</v>
      </c>
      <c r="CH24" s="49">
        <v>0</v>
      </c>
      <c r="CI24" s="5"/>
      <c r="CJ24" s="49">
        <f t="shared" si="27"/>
        <v>0</v>
      </c>
      <c r="CK24" s="49">
        <v>0</v>
      </c>
      <c r="CL24" s="5"/>
      <c r="CM24" s="49">
        <f t="shared" si="28"/>
        <v>0</v>
      </c>
      <c r="CN24" s="49">
        <v>0</v>
      </c>
      <c r="CO24" s="5"/>
      <c r="CP24" s="49">
        <f t="shared" si="29"/>
        <v>0</v>
      </c>
      <c r="CQ24" s="49">
        <v>0</v>
      </c>
      <c r="CR24" s="5"/>
      <c r="CS24" s="49">
        <f t="shared" si="30"/>
        <v>0</v>
      </c>
      <c r="CT24" s="49">
        <v>0</v>
      </c>
      <c r="CU24" s="5"/>
      <c r="CV24" s="49">
        <f t="shared" si="31"/>
        <v>0</v>
      </c>
      <c r="CW24" s="49">
        <v>0</v>
      </c>
      <c r="CX24" s="5"/>
      <c r="CY24" s="49">
        <f t="shared" si="32"/>
        <v>0</v>
      </c>
      <c r="CZ24" s="49">
        <v>0</v>
      </c>
      <c r="DA24" s="5"/>
      <c r="DB24" s="49">
        <f t="shared" si="33"/>
        <v>0</v>
      </c>
      <c r="DC24" s="49">
        <v>0</v>
      </c>
      <c r="DD24" s="5"/>
      <c r="DE24" s="49">
        <f t="shared" si="34"/>
        <v>0</v>
      </c>
      <c r="DF24" s="49">
        <v>0</v>
      </c>
      <c r="DG24" s="5"/>
      <c r="DH24" s="49">
        <f t="shared" si="35"/>
        <v>0</v>
      </c>
      <c r="DI24" s="49">
        <v>0</v>
      </c>
      <c r="DJ24" s="5"/>
      <c r="DK24" s="49">
        <f t="shared" si="36"/>
        <v>0</v>
      </c>
      <c r="DL24" s="49">
        <v>0</v>
      </c>
      <c r="DM24" s="5"/>
      <c r="DN24" s="49">
        <f t="shared" si="37"/>
        <v>0</v>
      </c>
      <c r="DO24" s="49">
        <v>0</v>
      </c>
      <c r="DP24" s="5"/>
      <c r="DQ24" s="49">
        <f t="shared" si="38"/>
        <v>0</v>
      </c>
      <c r="DR24" s="49">
        <v>0</v>
      </c>
      <c r="DS24" s="5"/>
      <c r="DT24" s="49">
        <f t="shared" si="39"/>
        <v>0</v>
      </c>
      <c r="DU24" s="49">
        <v>0</v>
      </c>
      <c r="DV24" s="5"/>
      <c r="DW24" s="49">
        <f t="shared" si="40"/>
        <v>0</v>
      </c>
      <c r="DX24" s="68">
        <v>0</v>
      </c>
      <c r="DY24" s="26"/>
      <c r="DZ24" s="49">
        <f t="shared" si="41"/>
        <v>0</v>
      </c>
      <c r="EA24" s="49">
        <v>0</v>
      </c>
      <c r="EB24" s="5"/>
      <c r="EC24" s="49">
        <f t="shared" si="42"/>
        <v>0</v>
      </c>
      <c r="ED24" s="49">
        <v>0</v>
      </c>
      <c r="EE24" s="5"/>
      <c r="EF24" s="49">
        <f t="shared" si="43"/>
        <v>0</v>
      </c>
      <c r="EG24" s="49">
        <v>81</v>
      </c>
      <c r="EH24" s="5"/>
      <c r="EI24" s="49">
        <f t="shared" si="44"/>
        <v>0</v>
      </c>
      <c r="EJ24" s="27">
        <v>0</v>
      </c>
      <c r="EK24" s="28"/>
      <c r="EL24" s="49">
        <f t="shared" si="45"/>
        <v>0</v>
      </c>
      <c r="EM24" s="71">
        <v>0</v>
      </c>
      <c r="EN24" s="29"/>
      <c r="EO24" s="49">
        <f t="shared" si="46"/>
        <v>0</v>
      </c>
      <c r="EP24" s="49">
        <v>0</v>
      </c>
      <c r="EQ24" s="5"/>
      <c r="ER24" s="49">
        <f t="shared" si="47"/>
        <v>0</v>
      </c>
      <c r="ES24" s="49">
        <v>0</v>
      </c>
      <c r="ET24" s="5"/>
      <c r="EU24" s="49">
        <f t="shared" si="48"/>
        <v>0</v>
      </c>
      <c r="EV24" s="19">
        <v>0</v>
      </c>
      <c r="EW24" s="30"/>
      <c r="EX24" s="49">
        <f t="shared" si="49"/>
        <v>0</v>
      </c>
      <c r="EY24" s="49">
        <v>0</v>
      </c>
      <c r="EZ24" s="5"/>
      <c r="FA24" s="49">
        <f t="shared" si="50"/>
        <v>0</v>
      </c>
      <c r="FB24" s="68">
        <v>0</v>
      </c>
      <c r="FC24" s="26"/>
      <c r="FD24" s="49">
        <f t="shared" si="51"/>
        <v>0</v>
      </c>
      <c r="FE24" s="68">
        <v>0</v>
      </c>
      <c r="FF24" s="26"/>
      <c r="FG24" s="49">
        <f t="shared" si="52"/>
        <v>0</v>
      </c>
      <c r="FH24" s="49">
        <v>0</v>
      </c>
      <c r="FI24" s="5"/>
      <c r="FJ24" s="49">
        <f t="shared" si="53"/>
        <v>0</v>
      </c>
      <c r="FK24" s="72">
        <v>0</v>
      </c>
      <c r="FL24" s="31"/>
      <c r="FM24" s="49">
        <f t="shared" si="54"/>
        <v>0</v>
      </c>
      <c r="FN24" s="21">
        <v>0</v>
      </c>
      <c r="FO24" s="5"/>
      <c r="FP24" s="49">
        <f t="shared" si="55"/>
        <v>0</v>
      </c>
      <c r="FQ24" s="21">
        <v>0</v>
      </c>
      <c r="FR24" s="5"/>
      <c r="FS24" s="49">
        <f t="shared" si="56"/>
        <v>0</v>
      </c>
      <c r="FT24" s="49">
        <v>0</v>
      </c>
      <c r="FU24" s="5"/>
      <c r="FV24" s="49">
        <f t="shared" si="57"/>
        <v>0</v>
      </c>
      <c r="FW24" s="49">
        <v>0</v>
      </c>
      <c r="FX24" s="5"/>
      <c r="FY24" s="49">
        <f t="shared" si="58"/>
        <v>0</v>
      </c>
      <c r="FZ24" s="19">
        <v>0</v>
      </c>
      <c r="GA24" s="30"/>
      <c r="GB24" s="49">
        <f t="shared" si="59"/>
        <v>0</v>
      </c>
      <c r="GC24" s="49">
        <v>0</v>
      </c>
      <c r="GD24" s="5"/>
      <c r="GE24" s="49">
        <f t="shared" si="60"/>
        <v>0</v>
      </c>
      <c r="GF24" s="49">
        <v>0</v>
      </c>
      <c r="GG24" s="5"/>
      <c r="GH24" s="49">
        <f t="shared" si="61"/>
        <v>0</v>
      </c>
      <c r="GI24" s="68">
        <v>0</v>
      </c>
      <c r="GJ24" s="26"/>
      <c r="GK24" s="49">
        <f t="shared" si="62"/>
        <v>0</v>
      </c>
      <c r="GL24" s="21">
        <v>0</v>
      </c>
      <c r="GM24" s="5"/>
      <c r="GN24" s="49">
        <f t="shared" si="63"/>
        <v>0</v>
      </c>
      <c r="GO24" s="49">
        <v>0</v>
      </c>
      <c r="GP24" s="5"/>
      <c r="GQ24" s="49">
        <f t="shared" si="64"/>
        <v>0</v>
      </c>
      <c r="GR24" s="21">
        <v>0</v>
      </c>
      <c r="GS24" s="5"/>
      <c r="GT24" s="49">
        <f t="shared" si="65"/>
        <v>0</v>
      </c>
      <c r="GU24" s="49">
        <v>0</v>
      </c>
      <c r="GV24" s="5"/>
      <c r="GW24" s="49">
        <f t="shared" si="66"/>
        <v>0</v>
      </c>
      <c r="GX24" s="49">
        <v>0</v>
      </c>
      <c r="GY24" s="5"/>
      <c r="GZ24" s="49">
        <f t="shared" si="67"/>
        <v>0</v>
      </c>
      <c r="HA24" s="49">
        <v>100</v>
      </c>
      <c r="HB24" s="5"/>
      <c r="HC24" s="49">
        <f t="shared" si="68"/>
        <v>0</v>
      </c>
      <c r="HD24" s="49">
        <v>0</v>
      </c>
      <c r="HE24" s="5"/>
      <c r="HF24" s="49">
        <f t="shared" si="69"/>
        <v>0</v>
      </c>
      <c r="HG24" s="21">
        <v>0</v>
      </c>
      <c r="HH24" s="5"/>
      <c r="HI24" s="49">
        <f t="shared" si="70"/>
        <v>0</v>
      </c>
      <c r="HJ24" s="25">
        <v>0</v>
      </c>
      <c r="HK24" s="73"/>
      <c r="HL24" s="49">
        <f t="shared" si="71"/>
        <v>0</v>
      </c>
      <c r="HM24" s="49">
        <v>0</v>
      </c>
      <c r="HN24" s="5"/>
      <c r="HO24" s="49">
        <f t="shared" si="72"/>
        <v>0</v>
      </c>
      <c r="HP24" s="21">
        <v>0</v>
      </c>
      <c r="HQ24" s="5"/>
      <c r="HR24" s="49">
        <f t="shared" si="73"/>
        <v>0</v>
      </c>
      <c r="HS24" s="49">
        <v>0</v>
      </c>
      <c r="HT24" s="5"/>
      <c r="HU24" s="49">
        <f t="shared" si="74"/>
        <v>0</v>
      </c>
      <c r="HV24" s="49">
        <v>0</v>
      </c>
      <c r="HW24" s="5"/>
      <c r="HX24" s="49">
        <f>HV24*HW24</f>
        <v>0</v>
      </c>
      <c r="HY24" s="49">
        <v>0</v>
      </c>
      <c r="HZ24" s="5"/>
      <c r="IA24" s="49">
        <f>HY24*HZ24</f>
        <v>0</v>
      </c>
      <c r="IB24" s="49">
        <v>0</v>
      </c>
      <c r="IC24" s="5"/>
      <c r="ID24" s="49">
        <f t="shared" si="75"/>
        <v>0</v>
      </c>
      <c r="IE24" s="49">
        <v>0</v>
      </c>
      <c r="IF24" s="5"/>
      <c r="IG24" s="49">
        <f t="shared" si="76"/>
        <v>0</v>
      </c>
      <c r="IH24" s="68">
        <v>0</v>
      </c>
      <c r="II24" s="26"/>
      <c r="IJ24" s="49">
        <f t="shared" si="77"/>
        <v>0</v>
      </c>
      <c r="IK24" s="49">
        <v>0</v>
      </c>
      <c r="IL24" s="5"/>
      <c r="IM24" s="49">
        <f>IK24*IL24</f>
        <v>0</v>
      </c>
      <c r="IN24" s="49">
        <v>0</v>
      </c>
      <c r="IO24" s="32"/>
      <c r="IP24" s="49">
        <f t="shared" si="78"/>
        <v>0</v>
      </c>
      <c r="IQ24" s="77">
        <v>0</v>
      </c>
      <c r="IR24" s="5"/>
      <c r="IS24" s="78">
        <f t="shared" si="79"/>
        <v>0</v>
      </c>
      <c r="IT24" s="49">
        <v>0</v>
      </c>
      <c r="IU24" s="5"/>
      <c r="IV24" s="49">
        <f>IT24*IU24</f>
        <v>0</v>
      </c>
      <c r="IW24" s="78">
        <v>0</v>
      </c>
      <c r="IX24" s="78"/>
      <c r="IY24" s="78">
        <f t="shared" si="80"/>
        <v>0</v>
      </c>
      <c r="IZ24" s="5">
        <f>E24+H24+K24+N24+Q24+T24+W24+Z24+AC24+AF24+AI24+AL24+AO24+AR24+AU24+AX24+BA24+BD24+BG24+BJ24+BM24+BP24+BS24+BV24+BY24+CB24+CE24+CH24+CK24+CN24+CQ24+CT24+CW24+CZ24+DC24+DF24+DI24+DL24+DO24+DR24+DU24+DX24+EA24+ED24+EG24+EJ24+EM24+EP24+ES24+EV24+EY24+FB24+FE24+FH24+FK24+FN24+FQ24+FT24+FW24+FZ24+GC24+GF24+GI24+GL24+GO24+GR24+GU24+GX24+HA24+HD24+HG24+HJ24+HM24+HP24+HS24+HV24+IB24+IE24+IH24+IT24+IN24+IQ24+IW24</f>
        <v>181</v>
      </c>
      <c r="JA24" s="5">
        <v>9.1999999999999993</v>
      </c>
      <c r="JB24" s="5">
        <f t="shared" si="81"/>
        <v>1665.1999999999998</v>
      </c>
      <c r="JC24" s="35"/>
      <c r="JD24" s="35"/>
    </row>
    <row r="25" spans="1:264" s="9" customFormat="1" ht="18" customHeight="1" x14ac:dyDescent="0.25">
      <c r="A25" s="22" t="s">
        <v>479</v>
      </c>
      <c r="B25" s="64" t="s">
        <v>552</v>
      </c>
      <c r="C25" s="1" t="s">
        <v>3</v>
      </c>
      <c r="D25" s="17">
        <f t="shared" si="0"/>
        <v>1340</v>
      </c>
      <c r="E25" s="49">
        <v>250</v>
      </c>
      <c r="F25" s="6"/>
      <c r="G25" s="49">
        <f t="shared" si="1"/>
        <v>0</v>
      </c>
      <c r="H25" s="21">
        <v>0</v>
      </c>
      <c r="I25" s="6"/>
      <c r="J25" s="49">
        <f t="shared" si="2"/>
        <v>0</v>
      </c>
      <c r="K25" s="49">
        <v>0</v>
      </c>
      <c r="L25" s="6"/>
      <c r="M25" s="49">
        <f t="shared" si="3"/>
        <v>0</v>
      </c>
      <c r="N25" s="65">
        <v>0</v>
      </c>
      <c r="O25" s="6"/>
      <c r="P25" s="49">
        <f t="shared" si="4"/>
        <v>0</v>
      </c>
      <c r="Q25" s="49">
        <v>0</v>
      </c>
      <c r="R25" s="6"/>
      <c r="S25" s="49">
        <f t="shared" si="5"/>
        <v>0</v>
      </c>
      <c r="T25" s="49">
        <v>0</v>
      </c>
      <c r="U25" s="6"/>
      <c r="V25" s="49">
        <f t="shared" si="6"/>
        <v>0</v>
      </c>
      <c r="W25" s="21">
        <v>0</v>
      </c>
      <c r="X25" s="6"/>
      <c r="Y25" s="49">
        <f t="shared" si="7"/>
        <v>0</v>
      </c>
      <c r="Z25" s="23">
        <v>0</v>
      </c>
      <c r="AA25" s="24"/>
      <c r="AB25" s="49">
        <f t="shared" si="8"/>
        <v>0</v>
      </c>
      <c r="AC25" s="49">
        <v>0</v>
      </c>
      <c r="AD25" s="6"/>
      <c r="AE25" s="49">
        <f t="shared" si="9"/>
        <v>0</v>
      </c>
      <c r="AF25" s="49">
        <v>0</v>
      </c>
      <c r="AG25" s="6"/>
      <c r="AH25" s="49">
        <f t="shared" si="10"/>
        <v>0</v>
      </c>
      <c r="AI25" s="66">
        <v>0</v>
      </c>
      <c r="AJ25" s="67"/>
      <c r="AK25" s="49">
        <f t="shared" si="11"/>
        <v>0</v>
      </c>
      <c r="AL25" s="68">
        <v>0</v>
      </c>
      <c r="AM25" s="8"/>
      <c r="AN25" s="49">
        <f t="shared" si="12"/>
        <v>0</v>
      </c>
      <c r="AO25" s="21">
        <v>0</v>
      </c>
      <c r="AP25" s="6"/>
      <c r="AQ25" s="49">
        <f t="shared" si="13"/>
        <v>0</v>
      </c>
      <c r="AR25" s="49">
        <v>0</v>
      </c>
      <c r="AS25" s="6"/>
      <c r="AT25" s="49">
        <f t="shared" si="14"/>
        <v>0</v>
      </c>
      <c r="AU25" s="49">
        <v>100</v>
      </c>
      <c r="AV25" s="6"/>
      <c r="AW25" s="49">
        <f t="shared" si="15"/>
        <v>0</v>
      </c>
      <c r="AX25" s="19">
        <v>0</v>
      </c>
      <c r="AY25" s="20"/>
      <c r="AZ25" s="49">
        <f t="shared" si="16"/>
        <v>0</v>
      </c>
      <c r="BA25" s="49">
        <v>0</v>
      </c>
      <c r="BB25" s="6"/>
      <c r="BC25" s="49">
        <f t="shared" si="17"/>
        <v>0</v>
      </c>
      <c r="BD25" s="49">
        <v>0</v>
      </c>
      <c r="BE25" s="6">
        <v>7</v>
      </c>
      <c r="BF25" s="49">
        <f t="shared" si="18"/>
        <v>0</v>
      </c>
      <c r="BG25" s="49">
        <v>0</v>
      </c>
      <c r="BH25" s="6"/>
      <c r="BI25" s="49">
        <f t="shared" si="19"/>
        <v>0</v>
      </c>
      <c r="BJ25" s="49">
        <v>0</v>
      </c>
      <c r="BK25" s="6"/>
      <c r="BL25" s="49">
        <f t="shared" si="20"/>
        <v>0</v>
      </c>
      <c r="BM25" s="49">
        <v>0</v>
      </c>
      <c r="BN25" s="6"/>
      <c r="BO25" s="49">
        <f t="shared" si="21"/>
        <v>0</v>
      </c>
      <c r="BP25" s="25">
        <v>0</v>
      </c>
      <c r="BQ25" s="24"/>
      <c r="BR25" s="49">
        <f t="shared" si="22"/>
        <v>0</v>
      </c>
      <c r="BS25" s="69">
        <v>0</v>
      </c>
      <c r="BT25" s="24"/>
      <c r="BU25" s="25">
        <v>0</v>
      </c>
      <c r="BV25" s="21">
        <v>0</v>
      </c>
      <c r="BW25" s="6"/>
      <c r="BX25" s="49">
        <f t="shared" si="23"/>
        <v>0</v>
      </c>
      <c r="BY25" s="49">
        <v>0</v>
      </c>
      <c r="BZ25" s="6"/>
      <c r="CA25" s="49">
        <f t="shared" si="24"/>
        <v>0</v>
      </c>
      <c r="CB25" s="70">
        <v>0</v>
      </c>
      <c r="CC25" s="6"/>
      <c r="CD25" s="49">
        <f t="shared" si="25"/>
        <v>0</v>
      </c>
      <c r="CE25" s="49">
        <v>0</v>
      </c>
      <c r="CF25" s="6"/>
      <c r="CG25" s="49">
        <f t="shared" si="26"/>
        <v>0</v>
      </c>
      <c r="CH25" s="49">
        <v>0</v>
      </c>
      <c r="CI25" s="5"/>
      <c r="CJ25" s="49">
        <f t="shared" si="27"/>
        <v>0</v>
      </c>
      <c r="CK25" s="21">
        <v>0</v>
      </c>
      <c r="CL25" s="5"/>
      <c r="CM25" s="49">
        <f t="shared" si="28"/>
        <v>0</v>
      </c>
      <c r="CN25" s="49">
        <v>150</v>
      </c>
      <c r="CO25" s="5"/>
      <c r="CP25" s="49">
        <f t="shared" si="29"/>
        <v>0</v>
      </c>
      <c r="CQ25" s="49">
        <v>0</v>
      </c>
      <c r="CR25" s="5"/>
      <c r="CS25" s="49">
        <f t="shared" si="30"/>
        <v>0</v>
      </c>
      <c r="CT25" s="49">
        <v>150</v>
      </c>
      <c r="CU25" s="5"/>
      <c r="CV25" s="49">
        <f t="shared" si="31"/>
        <v>0</v>
      </c>
      <c r="CW25" s="49">
        <v>0</v>
      </c>
      <c r="CX25" s="5"/>
      <c r="CY25" s="49">
        <f t="shared" si="32"/>
        <v>0</v>
      </c>
      <c r="CZ25" s="21">
        <v>0</v>
      </c>
      <c r="DA25" s="5"/>
      <c r="DB25" s="49">
        <f t="shared" si="33"/>
        <v>0</v>
      </c>
      <c r="DC25" s="49">
        <v>0</v>
      </c>
      <c r="DD25" s="5"/>
      <c r="DE25" s="49">
        <f t="shared" si="34"/>
        <v>0</v>
      </c>
      <c r="DF25" s="49">
        <v>0</v>
      </c>
      <c r="DG25" s="5"/>
      <c r="DH25" s="49">
        <f t="shared" si="35"/>
        <v>0</v>
      </c>
      <c r="DI25" s="49">
        <v>0</v>
      </c>
      <c r="DJ25" s="5"/>
      <c r="DK25" s="49">
        <f t="shared" si="36"/>
        <v>0</v>
      </c>
      <c r="DL25" s="49">
        <v>0</v>
      </c>
      <c r="DM25" s="5"/>
      <c r="DN25" s="49">
        <f t="shared" si="37"/>
        <v>0</v>
      </c>
      <c r="DO25" s="49">
        <v>0</v>
      </c>
      <c r="DP25" s="5"/>
      <c r="DQ25" s="49">
        <f t="shared" si="38"/>
        <v>0</v>
      </c>
      <c r="DR25" s="49">
        <v>0</v>
      </c>
      <c r="DS25" s="5"/>
      <c r="DT25" s="49">
        <f t="shared" si="39"/>
        <v>0</v>
      </c>
      <c r="DU25" s="49">
        <v>80</v>
      </c>
      <c r="DV25" s="5"/>
      <c r="DW25" s="49">
        <f t="shared" si="40"/>
        <v>0</v>
      </c>
      <c r="DX25" s="68">
        <v>0</v>
      </c>
      <c r="DY25" s="26"/>
      <c r="DZ25" s="49">
        <f t="shared" si="41"/>
        <v>0</v>
      </c>
      <c r="EA25" s="49">
        <v>0</v>
      </c>
      <c r="EB25" s="5"/>
      <c r="EC25" s="49">
        <f t="shared" si="42"/>
        <v>0</v>
      </c>
      <c r="ED25" s="49">
        <v>100</v>
      </c>
      <c r="EE25" s="5"/>
      <c r="EF25" s="49">
        <f t="shared" si="43"/>
        <v>0</v>
      </c>
      <c r="EG25" s="49">
        <v>60</v>
      </c>
      <c r="EH25" s="5"/>
      <c r="EI25" s="49">
        <f t="shared" si="44"/>
        <v>0</v>
      </c>
      <c r="EJ25" s="27">
        <v>100</v>
      </c>
      <c r="EK25" s="28"/>
      <c r="EL25" s="49">
        <f t="shared" si="45"/>
        <v>0</v>
      </c>
      <c r="EM25" s="71">
        <v>0</v>
      </c>
      <c r="EN25" s="29"/>
      <c r="EO25" s="49">
        <f t="shared" si="46"/>
        <v>0</v>
      </c>
      <c r="EP25" s="49">
        <v>0</v>
      </c>
      <c r="EQ25" s="5"/>
      <c r="ER25" s="49">
        <f t="shared" si="47"/>
        <v>0</v>
      </c>
      <c r="ES25" s="49">
        <v>0</v>
      </c>
      <c r="ET25" s="5"/>
      <c r="EU25" s="49">
        <f t="shared" si="48"/>
        <v>0</v>
      </c>
      <c r="EV25" s="19">
        <v>0</v>
      </c>
      <c r="EW25" s="30"/>
      <c r="EX25" s="49">
        <f t="shared" si="49"/>
        <v>0</v>
      </c>
      <c r="EY25" s="49">
        <v>0</v>
      </c>
      <c r="EZ25" s="5"/>
      <c r="FA25" s="49">
        <f t="shared" si="50"/>
        <v>0</v>
      </c>
      <c r="FB25" s="68">
        <v>0</v>
      </c>
      <c r="FC25" s="26"/>
      <c r="FD25" s="49">
        <f t="shared" si="51"/>
        <v>0</v>
      </c>
      <c r="FE25" s="68">
        <v>0</v>
      </c>
      <c r="FF25" s="26"/>
      <c r="FG25" s="49">
        <f t="shared" si="52"/>
        <v>0</v>
      </c>
      <c r="FH25" s="49">
        <v>0</v>
      </c>
      <c r="FI25" s="5"/>
      <c r="FJ25" s="49">
        <f t="shared" si="53"/>
        <v>0</v>
      </c>
      <c r="FK25" s="72">
        <v>0</v>
      </c>
      <c r="FL25" s="31"/>
      <c r="FM25" s="49">
        <f t="shared" si="54"/>
        <v>0</v>
      </c>
      <c r="FN25" s="21">
        <v>0</v>
      </c>
      <c r="FO25" s="5"/>
      <c r="FP25" s="49">
        <f t="shared" si="55"/>
        <v>0</v>
      </c>
      <c r="FQ25" s="21">
        <v>0</v>
      </c>
      <c r="FR25" s="5"/>
      <c r="FS25" s="49">
        <f t="shared" si="56"/>
        <v>0</v>
      </c>
      <c r="FT25" s="49">
        <v>0</v>
      </c>
      <c r="FU25" s="5"/>
      <c r="FV25" s="49">
        <f t="shared" si="57"/>
        <v>0</v>
      </c>
      <c r="FW25" s="21">
        <v>0</v>
      </c>
      <c r="FX25" s="5"/>
      <c r="FY25" s="49">
        <f t="shared" si="58"/>
        <v>0</v>
      </c>
      <c r="FZ25" s="19">
        <v>0</v>
      </c>
      <c r="GA25" s="30"/>
      <c r="GB25" s="49">
        <f t="shared" si="59"/>
        <v>0</v>
      </c>
      <c r="GC25" s="49">
        <v>0</v>
      </c>
      <c r="GD25" s="5"/>
      <c r="GE25" s="49">
        <f t="shared" si="60"/>
        <v>0</v>
      </c>
      <c r="GF25" s="49">
        <v>0</v>
      </c>
      <c r="GG25" s="5"/>
      <c r="GH25" s="49">
        <f t="shared" si="61"/>
        <v>0</v>
      </c>
      <c r="GI25" s="68">
        <v>0</v>
      </c>
      <c r="GJ25" s="26"/>
      <c r="GK25" s="49">
        <f t="shared" si="62"/>
        <v>0</v>
      </c>
      <c r="GL25" s="21">
        <v>0</v>
      </c>
      <c r="GM25" s="5"/>
      <c r="GN25" s="49">
        <f t="shared" si="63"/>
        <v>0</v>
      </c>
      <c r="GO25" s="49">
        <v>0</v>
      </c>
      <c r="GP25" s="5"/>
      <c r="GQ25" s="49">
        <f t="shared" si="64"/>
        <v>0</v>
      </c>
      <c r="GR25" s="21">
        <v>100</v>
      </c>
      <c r="GS25" s="5"/>
      <c r="GT25" s="49">
        <f t="shared" si="65"/>
        <v>0</v>
      </c>
      <c r="GU25" s="49">
        <v>0</v>
      </c>
      <c r="GV25" s="5"/>
      <c r="GW25" s="49">
        <f t="shared" si="66"/>
        <v>0</v>
      </c>
      <c r="GX25" s="21">
        <v>0</v>
      </c>
      <c r="GY25" s="5"/>
      <c r="GZ25" s="49">
        <f t="shared" si="67"/>
        <v>0</v>
      </c>
      <c r="HA25" s="49">
        <v>0</v>
      </c>
      <c r="HB25" s="5"/>
      <c r="HC25" s="49">
        <f t="shared" si="68"/>
        <v>0</v>
      </c>
      <c r="HD25" s="49">
        <v>0</v>
      </c>
      <c r="HE25" s="5"/>
      <c r="HF25" s="49">
        <f t="shared" si="69"/>
        <v>0</v>
      </c>
      <c r="HG25" s="21">
        <v>0</v>
      </c>
      <c r="HH25" s="5"/>
      <c r="HI25" s="49">
        <f t="shared" si="70"/>
        <v>0</v>
      </c>
      <c r="HJ25" s="25">
        <v>0</v>
      </c>
      <c r="HK25" s="73"/>
      <c r="HL25" s="49">
        <f t="shared" si="71"/>
        <v>0</v>
      </c>
      <c r="HM25" s="49">
        <v>0</v>
      </c>
      <c r="HN25" s="5"/>
      <c r="HO25" s="49">
        <f t="shared" si="72"/>
        <v>0</v>
      </c>
      <c r="HP25" s="21">
        <v>0</v>
      </c>
      <c r="HQ25" s="5"/>
      <c r="HR25" s="49">
        <f t="shared" si="73"/>
        <v>0</v>
      </c>
      <c r="HS25" s="49">
        <v>0</v>
      </c>
      <c r="HT25" s="5"/>
      <c r="HU25" s="49">
        <f t="shared" si="74"/>
        <v>0</v>
      </c>
      <c r="HV25" s="49">
        <v>0</v>
      </c>
      <c r="HW25" s="5"/>
      <c r="HX25" s="49">
        <f>HV25*HW25</f>
        <v>0</v>
      </c>
      <c r="HY25" s="49">
        <v>0</v>
      </c>
      <c r="HZ25" s="5"/>
      <c r="IA25" s="49">
        <f>HY25*HZ25</f>
        <v>0</v>
      </c>
      <c r="IB25" s="49">
        <v>50</v>
      </c>
      <c r="IC25" s="5"/>
      <c r="ID25" s="49">
        <f t="shared" si="75"/>
        <v>0</v>
      </c>
      <c r="IE25" s="49">
        <v>0</v>
      </c>
      <c r="IF25" s="5"/>
      <c r="IG25" s="49">
        <f t="shared" si="76"/>
        <v>0</v>
      </c>
      <c r="IH25" s="68">
        <v>0</v>
      </c>
      <c r="II25" s="26"/>
      <c r="IJ25" s="49">
        <f t="shared" si="77"/>
        <v>0</v>
      </c>
      <c r="IK25" s="76">
        <v>300</v>
      </c>
      <c r="IL25" s="5"/>
      <c r="IM25" s="49">
        <f>IK25*IL25</f>
        <v>0</v>
      </c>
      <c r="IN25" s="49">
        <v>0</v>
      </c>
      <c r="IO25" s="32"/>
      <c r="IP25" s="49">
        <f t="shared" si="78"/>
        <v>0</v>
      </c>
      <c r="IQ25" s="77">
        <v>0</v>
      </c>
      <c r="IR25" s="5"/>
      <c r="IS25" s="78">
        <f t="shared" si="79"/>
        <v>0</v>
      </c>
      <c r="IT25" s="49">
        <v>200</v>
      </c>
      <c r="IU25" s="5"/>
      <c r="IV25" s="49">
        <f>IT25*IU25</f>
        <v>0</v>
      </c>
      <c r="IW25" s="78">
        <v>0</v>
      </c>
      <c r="IX25" s="78"/>
      <c r="IY25" s="78">
        <f t="shared" si="80"/>
        <v>0</v>
      </c>
      <c r="IZ25" s="5">
        <f>E25+H25+K25+N25+Q25+T25+W25+Z25+AC25+AF25+AI25+AL25+AO25+AR25+AU25+AX25+BA25+BD25+BG25+BJ25+BM25+BP25+BS25+BV25+BY25+CB25+CE25+CH25+CK25+CN25+CQ25+CT25+CW25+CZ25+DC25+DF25+DI25+DL25+DO25+DR25+DU25+DX25+EA25+ED25+EG25+EJ25+EM25+EP25+ES25+EV25+EY25+FB25+FE25+FH25+FK25+FN25+FQ25+FT25+FW25+FZ25+GC25+GF25+GI25+GL25+GO25+GR25+GU25+GX25+HA25+HD25+HG25+HJ25+HM25+HP25+HS25+HV25+IB25+IE25+IH25+IT25+IN25+IQ25+IW25</f>
        <v>1340</v>
      </c>
      <c r="JA25" s="5">
        <v>6.82</v>
      </c>
      <c r="JB25" s="5">
        <f t="shared" si="81"/>
        <v>9138.8000000000011</v>
      </c>
      <c r="JC25" s="35"/>
      <c r="JD25" s="35"/>
    </row>
    <row r="26" spans="1:264" s="9" customFormat="1" ht="17.100000000000001" customHeight="1" x14ac:dyDescent="0.25">
      <c r="A26" s="82" t="s">
        <v>478</v>
      </c>
      <c r="B26" s="83"/>
      <c r="C26" s="83"/>
      <c r="D26" s="84"/>
      <c r="E26" s="131">
        <f>SUM(G21:G25)</f>
        <v>0</v>
      </c>
      <c r="F26" s="132"/>
      <c r="G26" s="133"/>
      <c r="H26" s="131">
        <f t="shared" ref="H26" si="82">SUM(J21:J25)</f>
        <v>0</v>
      </c>
      <c r="I26" s="132"/>
      <c r="J26" s="133"/>
      <c r="K26" s="131">
        <f t="shared" ref="K26" si="83">SUM(M21:M25)</f>
        <v>0</v>
      </c>
      <c r="L26" s="132"/>
      <c r="M26" s="133"/>
      <c r="N26" s="131">
        <f t="shared" ref="N26" si="84">SUM(P21:P25)</f>
        <v>0</v>
      </c>
      <c r="O26" s="132"/>
      <c r="P26" s="133"/>
      <c r="Q26" s="131">
        <f t="shared" ref="Q26" si="85">SUM(S21:S25)</f>
        <v>0</v>
      </c>
      <c r="R26" s="132"/>
      <c r="S26" s="133"/>
      <c r="T26" s="131">
        <f t="shared" ref="T26" si="86">SUM(V21:V25)</f>
        <v>0</v>
      </c>
      <c r="U26" s="132"/>
      <c r="V26" s="133"/>
      <c r="W26" s="131">
        <f t="shared" ref="W26" si="87">SUM(Y21:Y25)</f>
        <v>0</v>
      </c>
      <c r="X26" s="132"/>
      <c r="Y26" s="133"/>
      <c r="Z26" s="131">
        <f t="shared" ref="Z26" si="88">SUM(AB21:AB25)</f>
        <v>0</v>
      </c>
      <c r="AA26" s="132"/>
      <c r="AB26" s="133"/>
      <c r="AC26" s="131">
        <f t="shared" ref="AC26" si="89">SUM(AE21:AE25)</f>
        <v>0</v>
      </c>
      <c r="AD26" s="132"/>
      <c r="AE26" s="133"/>
      <c r="AF26" s="131">
        <f t="shared" ref="AF26" si="90">SUM(AH21:AH25)</f>
        <v>0</v>
      </c>
      <c r="AG26" s="132"/>
      <c r="AH26" s="133"/>
      <c r="AI26" s="131">
        <f t="shared" ref="AI26" si="91">SUM(AK21:AK25)</f>
        <v>0</v>
      </c>
      <c r="AJ26" s="132"/>
      <c r="AK26" s="133"/>
      <c r="AL26" s="131">
        <f t="shared" ref="AL26" si="92">SUM(AN21:AN25)</f>
        <v>0</v>
      </c>
      <c r="AM26" s="132"/>
      <c r="AN26" s="133"/>
      <c r="AO26" s="131">
        <f t="shared" ref="AO26" si="93">SUM(AQ21:AQ25)</f>
        <v>0</v>
      </c>
      <c r="AP26" s="132"/>
      <c r="AQ26" s="133"/>
      <c r="AR26" s="131">
        <f t="shared" ref="AR26" si="94">SUM(AT21:AT25)</f>
        <v>0</v>
      </c>
      <c r="AS26" s="132"/>
      <c r="AT26" s="133"/>
      <c r="AU26" s="131">
        <f t="shared" ref="AU26" si="95">SUM(AW21:AW25)</f>
        <v>0</v>
      </c>
      <c r="AV26" s="132"/>
      <c r="AW26" s="133"/>
      <c r="AX26" s="131">
        <f t="shared" ref="AX26" si="96">SUM(AZ21:AZ25)</f>
        <v>0</v>
      </c>
      <c r="AY26" s="132"/>
      <c r="AZ26" s="133"/>
      <c r="BA26" s="131">
        <f t="shared" ref="BA26" si="97">SUM(BC21:BC25)</f>
        <v>0</v>
      </c>
      <c r="BB26" s="132"/>
      <c r="BC26" s="133"/>
      <c r="BD26" s="131">
        <f t="shared" ref="BD26" si="98">SUM(BF21:BF25)</f>
        <v>1087.5</v>
      </c>
      <c r="BE26" s="132"/>
      <c r="BF26" s="133"/>
      <c r="BG26" s="131">
        <f t="shared" ref="BG26" si="99">SUM(BI21:BI25)</f>
        <v>0</v>
      </c>
      <c r="BH26" s="132"/>
      <c r="BI26" s="133"/>
      <c r="BJ26" s="131">
        <f t="shared" ref="BJ26" si="100">SUM(BL21:BL25)</f>
        <v>0</v>
      </c>
      <c r="BK26" s="132"/>
      <c r="BL26" s="133"/>
      <c r="BM26" s="131">
        <f t="shared" ref="BM26" si="101">SUM(BO21:BO25)</f>
        <v>0</v>
      </c>
      <c r="BN26" s="132"/>
      <c r="BO26" s="133"/>
      <c r="BP26" s="131">
        <f t="shared" ref="BP26" si="102">SUM(BR21:BR25)</f>
        <v>0</v>
      </c>
      <c r="BQ26" s="132"/>
      <c r="BR26" s="133"/>
      <c r="BS26" s="131">
        <f t="shared" ref="BS26" si="103">SUM(BU21:BU25)</f>
        <v>0</v>
      </c>
      <c r="BT26" s="132"/>
      <c r="BU26" s="133"/>
      <c r="BV26" s="131">
        <f t="shared" ref="BV26" si="104">SUM(BX21:BX25)</f>
        <v>0</v>
      </c>
      <c r="BW26" s="132"/>
      <c r="BX26" s="133"/>
      <c r="BY26" s="131">
        <f t="shared" ref="BY26" si="105">SUM(CA21:CA25)</f>
        <v>0</v>
      </c>
      <c r="BZ26" s="132"/>
      <c r="CA26" s="133"/>
      <c r="CB26" s="131">
        <f t="shared" ref="CB26" si="106">SUM(CD21:CD25)</f>
        <v>0</v>
      </c>
      <c r="CC26" s="132"/>
      <c r="CD26" s="133"/>
      <c r="CE26" s="131">
        <f t="shared" ref="CE26" si="107">SUM(CG21:CG25)</f>
        <v>0</v>
      </c>
      <c r="CF26" s="132"/>
      <c r="CG26" s="133"/>
      <c r="CH26" s="131">
        <f t="shared" ref="CH26" si="108">SUM(CJ21:CJ25)</f>
        <v>0</v>
      </c>
      <c r="CI26" s="132"/>
      <c r="CJ26" s="133"/>
      <c r="CK26" s="131">
        <f t="shared" ref="CK26" si="109">SUM(CM21:CM25)</f>
        <v>0</v>
      </c>
      <c r="CL26" s="132"/>
      <c r="CM26" s="133"/>
      <c r="CN26" s="131">
        <f t="shared" ref="CN26" si="110">SUM(CP21:CP25)</f>
        <v>0</v>
      </c>
      <c r="CO26" s="132"/>
      <c r="CP26" s="133"/>
      <c r="CQ26" s="131">
        <f t="shared" ref="CQ26" si="111">SUM(CS21:CS25)</f>
        <v>0</v>
      </c>
      <c r="CR26" s="132"/>
      <c r="CS26" s="133"/>
      <c r="CT26" s="131">
        <f t="shared" ref="CT26" si="112">SUM(CV21:CV25)</f>
        <v>0</v>
      </c>
      <c r="CU26" s="132"/>
      <c r="CV26" s="133"/>
      <c r="CW26" s="131">
        <f t="shared" ref="CW26" si="113">SUM(CY21:CY25)</f>
        <v>0</v>
      </c>
      <c r="CX26" s="132"/>
      <c r="CY26" s="133"/>
      <c r="CZ26" s="131">
        <f t="shared" ref="CZ26" si="114">SUM(DB21:DB25)</f>
        <v>0</v>
      </c>
      <c r="DA26" s="132"/>
      <c r="DB26" s="133"/>
      <c r="DC26" s="131">
        <f t="shared" ref="DC26" si="115">SUM(DE21:DE25)</f>
        <v>0</v>
      </c>
      <c r="DD26" s="132"/>
      <c r="DE26" s="133"/>
      <c r="DF26" s="131">
        <f t="shared" ref="DF26" si="116">SUM(DH21:DH25)</f>
        <v>0</v>
      </c>
      <c r="DG26" s="132"/>
      <c r="DH26" s="133"/>
      <c r="DI26" s="131">
        <f t="shared" ref="DI26" si="117">SUM(DK21:DK25)</f>
        <v>0</v>
      </c>
      <c r="DJ26" s="132"/>
      <c r="DK26" s="133"/>
      <c r="DL26" s="131">
        <f t="shared" ref="DL26" si="118">SUM(DN21:DN25)</f>
        <v>0</v>
      </c>
      <c r="DM26" s="132"/>
      <c r="DN26" s="133"/>
      <c r="DO26" s="131">
        <f t="shared" ref="DO26" si="119">SUM(DQ21:DQ25)</f>
        <v>0</v>
      </c>
      <c r="DP26" s="132"/>
      <c r="DQ26" s="133"/>
      <c r="DR26" s="131">
        <f t="shared" ref="DR26" si="120">SUM(DT21:DT25)</f>
        <v>0</v>
      </c>
      <c r="DS26" s="132"/>
      <c r="DT26" s="133"/>
      <c r="DU26" s="131">
        <f t="shared" ref="DU26" si="121">SUM(DW21:DW25)</f>
        <v>0</v>
      </c>
      <c r="DV26" s="132"/>
      <c r="DW26" s="133"/>
      <c r="DX26" s="131">
        <f t="shared" ref="DX26" si="122">SUM(DZ21:DZ25)</f>
        <v>0</v>
      </c>
      <c r="DY26" s="132"/>
      <c r="DZ26" s="133"/>
      <c r="EA26" s="131">
        <f t="shared" ref="EA26" si="123">SUM(EC21:EC25)</f>
        <v>0</v>
      </c>
      <c r="EB26" s="132"/>
      <c r="EC26" s="133"/>
      <c r="ED26" s="131">
        <f t="shared" ref="ED26" si="124">SUM(EF21:EF25)</f>
        <v>0</v>
      </c>
      <c r="EE26" s="132"/>
      <c r="EF26" s="133"/>
      <c r="EG26" s="131">
        <f t="shared" ref="EG26" si="125">SUM(EI21:EI25)</f>
        <v>0</v>
      </c>
      <c r="EH26" s="132"/>
      <c r="EI26" s="133"/>
      <c r="EJ26" s="131">
        <f t="shared" ref="EJ26" si="126">SUM(EL21:EL25)</f>
        <v>0</v>
      </c>
      <c r="EK26" s="132"/>
      <c r="EL26" s="133"/>
      <c r="EM26" s="131">
        <f t="shared" ref="EM26" si="127">SUM(EO21:EO25)</f>
        <v>0</v>
      </c>
      <c r="EN26" s="132"/>
      <c r="EO26" s="133"/>
      <c r="EP26" s="131">
        <f t="shared" ref="EP26" si="128">SUM(ER21:ER25)</f>
        <v>0</v>
      </c>
      <c r="EQ26" s="132"/>
      <c r="ER26" s="133"/>
      <c r="ES26" s="131">
        <f t="shared" ref="ES26" si="129">SUM(EU21:EU25)</f>
        <v>0</v>
      </c>
      <c r="ET26" s="132"/>
      <c r="EU26" s="133"/>
      <c r="EV26" s="131">
        <f t="shared" ref="EV26" si="130">SUM(EX21:EX25)</f>
        <v>0</v>
      </c>
      <c r="EW26" s="132"/>
      <c r="EX26" s="133"/>
      <c r="EY26" s="131">
        <f t="shared" ref="EY26" si="131">SUM(FA21:FA25)</f>
        <v>0</v>
      </c>
      <c r="EZ26" s="132"/>
      <c r="FA26" s="133"/>
      <c r="FB26" s="131">
        <f t="shared" ref="FB26" si="132">SUM(FD21:FD25)</f>
        <v>0</v>
      </c>
      <c r="FC26" s="132"/>
      <c r="FD26" s="133"/>
      <c r="FE26" s="131">
        <f t="shared" ref="FE26" si="133">SUM(FG21:FG25)</f>
        <v>0</v>
      </c>
      <c r="FF26" s="132"/>
      <c r="FG26" s="133"/>
      <c r="FH26" s="131">
        <f t="shared" ref="FH26" si="134">SUM(FJ21:FJ25)</f>
        <v>0</v>
      </c>
      <c r="FI26" s="132"/>
      <c r="FJ26" s="133"/>
      <c r="FK26" s="131">
        <f t="shared" ref="FK26" si="135">SUM(FM21:FM25)</f>
        <v>0</v>
      </c>
      <c r="FL26" s="132"/>
      <c r="FM26" s="133"/>
      <c r="FN26" s="131">
        <f t="shared" ref="FN26" si="136">SUM(FP21:FP25)</f>
        <v>0</v>
      </c>
      <c r="FO26" s="132"/>
      <c r="FP26" s="133"/>
      <c r="FQ26" s="131">
        <f t="shared" ref="FQ26" si="137">SUM(FS21:FS25)</f>
        <v>0</v>
      </c>
      <c r="FR26" s="132"/>
      <c r="FS26" s="133"/>
      <c r="FT26" s="131">
        <f t="shared" ref="FT26" si="138">SUM(FV21:FV25)</f>
        <v>0</v>
      </c>
      <c r="FU26" s="132"/>
      <c r="FV26" s="133"/>
      <c r="FW26" s="131">
        <f t="shared" ref="FW26" si="139">SUM(FY21:FY25)</f>
        <v>0</v>
      </c>
      <c r="FX26" s="132"/>
      <c r="FY26" s="133"/>
      <c r="FZ26" s="131">
        <f t="shared" ref="FZ26" si="140">SUM(GB21:GB25)</f>
        <v>0</v>
      </c>
      <c r="GA26" s="132"/>
      <c r="GB26" s="133"/>
      <c r="GC26" s="131">
        <f t="shared" ref="GC26" si="141">SUM(GE21:GE25)</f>
        <v>0</v>
      </c>
      <c r="GD26" s="132"/>
      <c r="GE26" s="133"/>
      <c r="GF26" s="131">
        <f t="shared" ref="GF26" si="142">SUM(GH21:GH25)</f>
        <v>0</v>
      </c>
      <c r="GG26" s="132"/>
      <c r="GH26" s="133"/>
      <c r="GI26" s="131">
        <f t="shared" ref="GI26" si="143">SUM(GK21:GK25)</f>
        <v>0</v>
      </c>
      <c r="GJ26" s="132"/>
      <c r="GK26" s="133"/>
      <c r="GL26" s="131">
        <f t="shared" ref="GL26" si="144">SUM(GN21:GN25)</f>
        <v>0</v>
      </c>
      <c r="GM26" s="132"/>
      <c r="GN26" s="133"/>
      <c r="GO26" s="131">
        <f t="shared" ref="GO26" si="145">SUM(GQ21:GQ25)</f>
        <v>0</v>
      </c>
      <c r="GP26" s="132"/>
      <c r="GQ26" s="133"/>
      <c r="GR26" s="131">
        <f t="shared" ref="GR26" si="146">SUM(GT21:GT25)</f>
        <v>0</v>
      </c>
      <c r="GS26" s="132"/>
      <c r="GT26" s="133"/>
      <c r="GU26" s="131">
        <f t="shared" ref="GU26" si="147">SUM(GW21:GW25)</f>
        <v>0</v>
      </c>
      <c r="GV26" s="132"/>
      <c r="GW26" s="133"/>
      <c r="GX26" s="131">
        <f t="shared" ref="GX26" si="148">SUM(GZ21:GZ25)</f>
        <v>0</v>
      </c>
      <c r="GY26" s="132"/>
      <c r="GZ26" s="133"/>
      <c r="HA26" s="131">
        <f t="shared" ref="HA26" si="149">SUM(HC21:HC25)</f>
        <v>0</v>
      </c>
      <c r="HB26" s="132"/>
      <c r="HC26" s="133"/>
      <c r="HD26" s="131">
        <f t="shared" ref="HD26" si="150">SUM(HF21:HF25)</f>
        <v>0</v>
      </c>
      <c r="HE26" s="132"/>
      <c r="HF26" s="133"/>
      <c r="HG26" s="131">
        <f t="shared" ref="HG26" si="151">SUM(HI21:HI25)</f>
        <v>0</v>
      </c>
      <c r="HH26" s="132"/>
      <c r="HI26" s="133"/>
      <c r="HJ26" s="131">
        <f t="shared" ref="HJ26" si="152">SUM(HL21:HL25)</f>
        <v>0</v>
      </c>
      <c r="HK26" s="132"/>
      <c r="HL26" s="133"/>
      <c r="HM26" s="131">
        <f t="shared" ref="HM26" si="153">SUM(HO21:HO25)</f>
        <v>0</v>
      </c>
      <c r="HN26" s="132"/>
      <c r="HO26" s="133"/>
      <c r="HP26" s="131">
        <f t="shared" ref="HP26" si="154">SUM(HR21:HR25)</f>
        <v>0</v>
      </c>
      <c r="HQ26" s="132"/>
      <c r="HR26" s="133"/>
      <c r="HS26" s="131">
        <f t="shared" ref="HS26" si="155">SUM(HU21:HU25)</f>
        <v>0</v>
      </c>
      <c r="HT26" s="132"/>
      <c r="HU26" s="133"/>
      <c r="HV26" s="131">
        <f t="shared" ref="HV26" si="156">SUM(HX21:HX25)</f>
        <v>0</v>
      </c>
      <c r="HW26" s="132"/>
      <c r="HX26" s="133"/>
      <c r="HY26" s="131">
        <f t="shared" ref="HY26" si="157">SUM(IA21:IA25)</f>
        <v>0</v>
      </c>
      <c r="HZ26" s="132"/>
      <c r="IA26" s="133"/>
      <c r="IB26" s="131">
        <f t="shared" ref="IB26" si="158">SUM(ID21:ID25)</f>
        <v>0</v>
      </c>
      <c r="IC26" s="132"/>
      <c r="ID26" s="133"/>
      <c r="IE26" s="131">
        <f t="shared" ref="IE26" si="159">SUM(IG21:IG25)</f>
        <v>0</v>
      </c>
      <c r="IF26" s="132"/>
      <c r="IG26" s="133"/>
      <c r="IH26" s="131">
        <f t="shared" ref="IH26" si="160">SUM(IJ21:IJ25)</f>
        <v>0</v>
      </c>
      <c r="II26" s="132"/>
      <c r="IJ26" s="133"/>
      <c r="IK26" s="131">
        <f t="shared" ref="IK26" si="161">SUM(IM21:IM25)</f>
        <v>0</v>
      </c>
      <c r="IL26" s="132"/>
      <c r="IM26" s="133"/>
      <c r="IN26" s="131">
        <f t="shared" ref="IN26" si="162">SUM(IP21:IP25)</f>
        <v>0</v>
      </c>
      <c r="IO26" s="132"/>
      <c r="IP26" s="133"/>
      <c r="IQ26" s="131">
        <f t="shared" ref="IQ26" si="163">SUM(IS21:IS25)</f>
        <v>0</v>
      </c>
      <c r="IR26" s="132"/>
      <c r="IS26" s="133"/>
      <c r="IT26" s="131">
        <f t="shared" ref="IT26" si="164">SUM(IV21:IV25)</f>
        <v>0</v>
      </c>
      <c r="IU26" s="132"/>
      <c r="IV26" s="133"/>
      <c r="IW26" s="131">
        <f t="shared" ref="IW26" si="165">SUM(IY21:IY25)</f>
        <v>0</v>
      </c>
      <c r="IX26" s="132"/>
      <c r="IY26" s="133"/>
      <c r="IZ26" s="85">
        <v>167476.86439999999</v>
      </c>
      <c r="JA26" s="85"/>
      <c r="JB26" s="85"/>
      <c r="JC26" s="35"/>
      <c r="JD26" s="35"/>
    </row>
    <row r="27" spans="1:264" s="9" customFormat="1" ht="17.100000000000001" customHeight="1" x14ac:dyDescent="0.25">
      <c r="A27" s="82" t="s">
        <v>476</v>
      </c>
      <c r="B27" s="83"/>
      <c r="C27" s="83"/>
      <c r="D27" s="84"/>
      <c r="E27" s="131">
        <v>3914.3999999999996</v>
      </c>
      <c r="F27" s="132"/>
      <c r="G27" s="133"/>
      <c r="H27" s="131">
        <v>0</v>
      </c>
      <c r="I27" s="132"/>
      <c r="J27" s="133"/>
      <c r="K27" s="131">
        <v>3072</v>
      </c>
      <c r="L27" s="132"/>
      <c r="M27" s="133"/>
      <c r="N27" s="131">
        <v>6525</v>
      </c>
      <c r="O27" s="132"/>
      <c r="P27" s="133"/>
      <c r="Q27" s="131">
        <v>0</v>
      </c>
      <c r="R27" s="132"/>
      <c r="S27" s="133"/>
      <c r="T27" s="131">
        <v>610.67999999999995</v>
      </c>
      <c r="U27" s="132"/>
      <c r="V27" s="133"/>
      <c r="W27" s="131">
        <v>0</v>
      </c>
      <c r="X27" s="132"/>
      <c r="Y27" s="133"/>
      <c r="Z27" s="131">
        <v>292.8</v>
      </c>
      <c r="AA27" s="132"/>
      <c r="AB27" s="133"/>
      <c r="AC27" s="131">
        <v>3045</v>
      </c>
      <c r="AD27" s="132"/>
      <c r="AE27" s="133"/>
      <c r="AF27" s="131">
        <v>1450</v>
      </c>
      <c r="AG27" s="132"/>
      <c r="AH27" s="133"/>
      <c r="AI27" s="131">
        <v>727.8</v>
      </c>
      <c r="AJ27" s="132"/>
      <c r="AK27" s="133"/>
      <c r="AL27" s="131">
        <v>1392</v>
      </c>
      <c r="AM27" s="132"/>
      <c r="AN27" s="133"/>
      <c r="AO27" s="131">
        <v>4350</v>
      </c>
      <c r="AP27" s="132"/>
      <c r="AQ27" s="133"/>
      <c r="AR27" s="131">
        <v>3132</v>
      </c>
      <c r="AS27" s="132"/>
      <c r="AT27" s="133"/>
      <c r="AU27" s="131">
        <v>2201.52</v>
      </c>
      <c r="AV27" s="132"/>
      <c r="AW27" s="133"/>
      <c r="AX27" s="131">
        <v>0</v>
      </c>
      <c r="AY27" s="132"/>
      <c r="AZ27" s="133"/>
      <c r="BA27" s="131">
        <v>1740</v>
      </c>
      <c r="BB27" s="132"/>
      <c r="BC27" s="133"/>
      <c r="BD27" s="131">
        <v>1305</v>
      </c>
      <c r="BE27" s="132"/>
      <c r="BF27" s="133"/>
      <c r="BG27" s="131">
        <v>620.54999999999995</v>
      </c>
      <c r="BH27" s="132"/>
      <c r="BI27" s="133"/>
      <c r="BJ27" s="131">
        <v>468.47999999999996</v>
      </c>
      <c r="BK27" s="132"/>
      <c r="BL27" s="133"/>
      <c r="BM27" s="131">
        <v>844.91999999999985</v>
      </c>
      <c r="BN27" s="132"/>
      <c r="BO27" s="133"/>
      <c r="BP27" s="131">
        <v>1746.7199999999998</v>
      </c>
      <c r="BQ27" s="132"/>
      <c r="BR27" s="133"/>
      <c r="BS27" s="131">
        <v>6849.5999999999995</v>
      </c>
      <c r="BT27" s="132"/>
      <c r="BU27" s="133"/>
      <c r="BV27" s="131">
        <v>1740</v>
      </c>
      <c r="BW27" s="132"/>
      <c r="BX27" s="133"/>
      <c r="BY27" s="131">
        <v>1351.0199999999998</v>
      </c>
      <c r="BZ27" s="132"/>
      <c r="CA27" s="133"/>
      <c r="CB27" s="131">
        <v>2334</v>
      </c>
      <c r="CC27" s="132"/>
      <c r="CD27" s="133"/>
      <c r="CE27" s="131">
        <v>3480</v>
      </c>
      <c r="CF27" s="132"/>
      <c r="CG27" s="133"/>
      <c r="CH27" s="131">
        <v>913.5</v>
      </c>
      <c r="CI27" s="132"/>
      <c r="CJ27" s="133"/>
      <c r="CK27" s="131">
        <v>1597.8</v>
      </c>
      <c r="CL27" s="132"/>
      <c r="CM27" s="133"/>
      <c r="CN27" s="131">
        <v>4403.9692800000003</v>
      </c>
      <c r="CO27" s="132"/>
      <c r="CP27" s="133"/>
      <c r="CQ27" s="131">
        <v>1622.9</v>
      </c>
      <c r="CR27" s="132"/>
      <c r="CS27" s="133"/>
      <c r="CT27" s="131">
        <v>6626.4</v>
      </c>
      <c r="CU27" s="132"/>
      <c r="CV27" s="133"/>
      <c r="CW27" s="131">
        <v>3781.2</v>
      </c>
      <c r="CX27" s="132"/>
      <c r="CY27" s="133"/>
      <c r="CZ27" s="131">
        <v>4216.2</v>
      </c>
      <c r="DA27" s="132"/>
      <c r="DB27" s="133"/>
      <c r="DC27" s="131">
        <v>652.5</v>
      </c>
      <c r="DD27" s="132"/>
      <c r="DE27" s="133"/>
      <c r="DF27" s="131">
        <v>870</v>
      </c>
      <c r="DG27" s="132"/>
      <c r="DH27" s="133"/>
      <c r="DI27" s="131">
        <v>2610</v>
      </c>
      <c r="DJ27" s="132"/>
      <c r="DK27" s="133"/>
      <c r="DL27" s="131">
        <v>1740</v>
      </c>
      <c r="DM27" s="132"/>
      <c r="DN27" s="133"/>
      <c r="DO27" s="131">
        <v>2262</v>
      </c>
      <c r="DP27" s="132"/>
      <c r="DQ27" s="133"/>
      <c r="DR27" s="131">
        <v>1035</v>
      </c>
      <c r="DS27" s="132"/>
      <c r="DT27" s="133"/>
      <c r="DU27" s="131">
        <v>3282</v>
      </c>
      <c r="DV27" s="132"/>
      <c r="DW27" s="133"/>
      <c r="DX27" s="131">
        <v>870</v>
      </c>
      <c r="DY27" s="132"/>
      <c r="DZ27" s="133"/>
      <c r="EA27" s="131">
        <v>351.36</v>
      </c>
      <c r="EB27" s="132"/>
      <c r="EC27" s="133"/>
      <c r="ED27" s="131">
        <v>1710</v>
      </c>
      <c r="EE27" s="132"/>
      <c r="EF27" s="133"/>
      <c r="EG27" s="131">
        <v>3937.4279999999994</v>
      </c>
      <c r="EH27" s="132"/>
      <c r="EI27" s="133"/>
      <c r="EJ27" s="131">
        <v>3609</v>
      </c>
      <c r="EK27" s="132"/>
      <c r="EL27" s="133"/>
      <c r="EM27" s="131">
        <v>4350</v>
      </c>
      <c r="EN27" s="132"/>
      <c r="EO27" s="133"/>
      <c r="EP27" s="131">
        <v>4350</v>
      </c>
      <c r="EQ27" s="132"/>
      <c r="ER27" s="133"/>
      <c r="ES27" s="131">
        <v>2034.48</v>
      </c>
      <c r="ET27" s="132"/>
      <c r="EU27" s="133"/>
      <c r="EV27" s="131">
        <v>2610</v>
      </c>
      <c r="EW27" s="132"/>
      <c r="EX27" s="133"/>
      <c r="EY27" s="131">
        <v>1213</v>
      </c>
      <c r="EZ27" s="132"/>
      <c r="FA27" s="133"/>
      <c r="FB27" s="131">
        <v>3170.52</v>
      </c>
      <c r="FC27" s="132"/>
      <c r="FD27" s="133"/>
      <c r="FE27" s="131">
        <v>1746.7199999999998</v>
      </c>
      <c r="FF27" s="132"/>
      <c r="FG27" s="133"/>
      <c r="FH27" s="131">
        <v>930.24</v>
      </c>
      <c r="FI27" s="132"/>
      <c r="FJ27" s="133"/>
      <c r="FK27" s="131">
        <v>6391.2</v>
      </c>
      <c r="FL27" s="132"/>
      <c r="FM27" s="133"/>
      <c r="FN27" s="131">
        <v>1305</v>
      </c>
      <c r="FO27" s="132"/>
      <c r="FP27" s="133"/>
      <c r="FQ27" s="131">
        <v>3306</v>
      </c>
      <c r="FR27" s="132"/>
      <c r="FS27" s="133"/>
      <c r="FT27" s="131">
        <v>0</v>
      </c>
      <c r="FU27" s="132"/>
      <c r="FV27" s="133"/>
      <c r="FW27" s="131">
        <v>4350</v>
      </c>
      <c r="FX27" s="132"/>
      <c r="FY27" s="133"/>
      <c r="FZ27" s="131">
        <v>5010</v>
      </c>
      <c r="GA27" s="132"/>
      <c r="GB27" s="133"/>
      <c r="GC27" s="131">
        <v>1073.76</v>
      </c>
      <c r="GD27" s="132"/>
      <c r="GE27" s="133"/>
      <c r="GF27" s="131">
        <v>1196.25</v>
      </c>
      <c r="GG27" s="132"/>
      <c r="GH27" s="133"/>
      <c r="GI27" s="131">
        <v>2227.3000000000002</v>
      </c>
      <c r="GJ27" s="132"/>
      <c r="GK27" s="133"/>
      <c r="GL27" s="131">
        <v>1914</v>
      </c>
      <c r="GM27" s="132"/>
      <c r="GN27" s="133"/>
      <c r="GO27" s="131">
        <v>4283.6399999999994</v>
      </c>
      <c r="GP27" s="132"/>
      <c r="GQ27" s="133"/>
      <c r="GR27" s="131">
        <v>2580</v>
      </c>
      <c r="GS27" s="132"/>
      <c r="GT27" s="133"/>
      <c r="GU27" s="131">
        <v>2183.4</v>
      </c>
      <c r="GV27" s="132"/>
      <c r="GW27" s="133"/>
      <c r="GX27" s="131">
        <v>4366.8</v>
      </c>
      <c r="GY27" s="132"/>
      <c r="GZ27" s="133"/>
      <c r="HA27" s="131">
        <v>6988.8</v>
      </c>
      <c r="HB27" s="132"/>
      <c r="HC27" s="133"/>
      <c r="HD27" s="131">
        <v>4935.5999999999995</v>
      </c>
      <c r="HE27" s="132"/>
      <c r="HF27" s="133"/>
      <c r="HG27" s="131">
        <v>1740</v>
      </c>
      <c r="HH27" s="132"/>
      <c r="HI27" s="133"/>
      <c r="HJ27" s="131">
        <v>1171.2</v>
      </c>
      <c r="HK27" s="132"/>
      <c r="HL27" s="133"/>
      <c r="HM27" s="131">
        <v>0</v>
      </c>
      <c r="HN27" s="132"/>
      <c r="HO27" s="133"/>
      <c r="HP27" s="131">
        <v>1218</v>
      </c>
      <c r="HQ27" s="132"/>
      <c r="HR27" s="133"/>
      <c r="HS27" s="131">
        <v>7830</v>
      </c>
      <c r="HT27" s="132"/>
      <c r="HU27" s="133"/>
      <c r="HV27" s="131">
        <v>348</v>
      </c>
      <c r="HW27" s="132"/>
      <c r="HX27" s="133"/>
      <c r="HY27" s="131">
        <v>0</v>
      </c>
      <c r="HZ27" s="132"/>
      <c r="IA27" s="133"/>
      <c r="IB27" s="131">
        <v>1396.0800000000002</v>
      </c>
      <c r="IC27" s="132"/>
      <c r="ID27" s="133"/>
      <c r="IE27" s="131">
        <v>1631.25</v>
      </c>
      <c r="IF27" s="132"/>
      <c r="IG27" s="133"/>
      <c r="IH27" s="131">
        <v>1464</v>
      </c>
      <c r="II27" s="132"/>
      <c r="IJ27" s="133"/>
      <c r="IK27" s="131">
        <v>0</v>
      </c>
      <c r="IL27" s="132"/>
      <c r="IM27" s="133"/>
      <c r="IN27" s="131">
        <v>1740</v>
      </c>
      <c r="IO27" s="132"/>
      <c r="IP27" s="133"/>
      <c r="IQ27" s="131">
        <v>6960</v>
      </c>
      <c r="IR27" s="132"/>
      <c r="IS27" s="133"/>
      <c r="IT27" s="131">
        <v>1680</v>
      </c>
      <c r="IU27" s="132"/>
      <c r="IV27" s="133"/>
      <c r="IW27" s="131">
        <v>0</v>
      </c>
      <c r="IX27" s="132"/>
      <c r="IY27" s="133"/>
      <c r="IZ27" s="85">
        <v>198980</v>
      </c>
      <c r="JA27" s="85"/>
      <c r="JB27" s="85"/>
    </row>
    <row r="28" spans="1:264" s="9" customFormat="1" ht="24.75" customHeight="1" x14ac:dyDescent="0.25">
      <c r="A28" s="82" t="s">
        <v>477</v>
      </c>
      <c r="B28" s="83"/>
      <c r="C28" s="83"/>
      <c r="D28" s="84"/>
      <c r="E28" s="131">
        <v>391.44</v>
      </c>
      <c r="F28" s="132"/>
      <c r="G28" s="133"/>
      <c r="H28" s="131">
        <v>0</v>
      </c>
      <c r="I28" s="132"/>
      <c r="J28" s="133"/>
      <c r="K28" s="131">
        <v>307.20000000000005</v>
      </c>
      <c r="L28" s="132"/>
      <c r="M28" s="133"/>
      <c r="N28" s="131">
        <v>652.5</v>
      </c>
      <c r="O28" s="132"/>
      <c r="P28" s="133"/>
      <c r="Q28" s="131">
        <v>0</v>
      </c>
      <c r="R28" s="132"/>
      <c r="S28" s="133"/>
      <c r="T28" s="131">
        <v>61.067999999999998</v>
      </c>
      <c r="U28" s="132"/>
      <c r="V28" s="133"/>
      <c r="W28" s="131">
        <v>0</v>
      </c>
      <c r="X28" s="132"/>
      <c r="Y28" s="133"/>
      <c r="Z28" s="131">
        <v>29.28</v>
      </c>
      <c r="AA28" s="132"/>
      <c r="AB28" s="133"/>
      <c r="AC28" s="131">
        <v>304.5</v>
      </c>
      <c r="AD28" s="132"/>
      <c r="AE28" s="133"/>
      <c r="AF28" s="131">
        <v>145</v>
      </c>
      <c r="AG28" s="132"/>
      <c r="AH28" s="133"/>
      <c r="AI28" s="131">
        <v>72.78</v>
      </c>
      <c r="AJ28" s="132"/>
      <c r="AK28" s="133"/>
      <c r="AL28" s="131">
        <v>139.20000000000002</v>
      </c>
      <c r="AM28" s="132"/>
      <c r="AN28" s="133"/>
      <c r="AO28" s="131">
        <v>435</v>
      </c>
      <c r="AP28" s="132"/>
      <c r="AQ28" s="133"/>
      <c r="AR28" s="131">
        <v>313.20000000000005</v>
      </c>
      <c r="AS28" s="132"/>
      <c r="AT28" s="133"/>
      <c r="AU28" s="131">
        <v>220.15200000000002</v>
      </c>
      <c r="AV28" s="132"/>
      <c r="AW28" s="133"/>
      <c r="AX28" s="131">
        <v>0</v>
      </c>
      <c r="AY28" s="132"/>
      <c r="AZ28" s="133"/>
      <c r="BA28" s="131">
        <v>174</v>
      </c>
      <c r="BB28" s="132"/>
      <c r="BC28" s="133"/>
      <c r="BD28" s="131">
        <v>130.5</v>
      </c>
      <c r="BE28" s="132"/>
      <c r="BF28" s="133"/>
      <c r="BG28" s="131">
        <v>62.055</v>
      </c>
      <c r="BH28" s="132"/>
      <c r="BI28" s="133"/>
      <c r="BJ28" s="131">
        <v>46.847999999999999</v>
      </c>
      <c r="BK28" s="132"/>
      <c r="BL28" s="133"/>
      <c r="BM28" s="131">
        <v>84.49199999999999</v>
      </c>
      <c r="BN28" s="132"/>
      <c r="BO28" s="133"/>
      <c r="BP28" s="131">
        <v>174.672</v>
      </c>
      <c r="BQ28" s="132"/>
      <c r="BR28" s="133"/>
      <c r="BS28" s="131">
        <v>684.96</v>
      </c>
      <c r="BT28" s="132"/>
      <c r="BU28" s="133"/>
      <c r="BV28" s="131">
        <v>174</v>
      </c>
      <c r="BW28" s="132"/>
      <c r="BX28" s="133"/>
      <c r="BY28" s="131">
        <v>135.10199999999998</v>
      </c>
      <c r="BZ28" s="132"/>
      <c r="CA28" s="133"/>
      <c r="CB28" s="131">
        <v>233.4</v>
      </c>
      <c r="CC28" s="132"/>
      <c r="CD28" s="133"/>
      <c r="CE28" s="131">
        <v>348</v>
      </c>
      <c r="CF28" s="132"/>
      <c r="CG28" s="133"/>
      <c r="CH28" s="131">
        <v>91.350000000000009</v>
      </c>
      <c r="CI28" s="132"/>
      <c r="CJ28" s="133"/>
      <c r="CK28" s="131">
        <v>159.78</v>
      </c>
      <c r="CL28" s="132"/>
      <c r="CM28" s="133"/>
      <c r="CN28" s="131">
        <v>440.39692800000006</v>
      </c>
      <c r="CO28" s="132"/>
      <c r="CP28" s="133"/>
      <c r="CQ28" s="131">
        <v>162.29000000000002</v>
      </c>
      <c r="CR28" s="132"/>
      <c r="CS28" s="133"/>
      <c r="CT28" s="131">
        <v>662.64</v>
      </c>
      <c r="CU28" s="132"/>
      <c r="CV28" s="133"/>
      <c r="CW28" s="131">
        <v>378.12</v>
      </c>
      <c r="CX28" s="132"/>
      <c r="CY28" s="133"/>
      <c r="CZ28" s="131">
        <v>421.62</v>
      </c>
      <c r="DA28" s="132"/>
      <c r="DB28" s="133"/>
      <c r="DC28" s="131">
        <v>65.25</v>
      </c>
      <c r="DD28" s="132"/>
      <c r="DE28" s="133"/>
      <c r="DF28" s="131">
        <v>87</v>
      </c>
      <c r="DG28" s="132"/>
      <c r="DH28" s="133"/>
      <c r="DI28" s="131">
        <v>261</v>
      </c>
      <c r="DJ28" s="132"/>
      <c r="DK28" s="133"/>
      <c r="DL28" s="131">
        <v>174</v>
      </c>
      <c r="DM28" s="132"/>
      <c r="DN28" s="133"/>
      <c r="DO28" s="131">
        <v>226.20000000000002</v>
      </c>
      <c r="DP28" s="132"/>
      <c r="DQ28" s="133"/>
      <c r="DR28" s="131">
        <v>103.5</v>
      </c>
      <c r="DS28" s="132"/>
      <c r="DT28" s="133"/>
      <c r="DU28" s="131">
        <v>328.20000000000005</v>
      </c>
      <c r="DV28" s="132"/>
      <c r="DW28" s="133"/>
      <c r="DX28" s="131">
        <v>87</v>
      </c>
      <c r="DY28" s="132"/>
      <c r="DZ28" s="133"/>
      <c r="EA28" s="131">
        <v>35.136000000000003</v>
      </c>
      <c r="EB28" s="132"/>
      <c r="EC28" s="133"/>
      <c r="ED28" s="131">
        <v>171</v>
      </c>
      <c r="EE28" s="132"/>
      <c r="EF28" s="133"/>
      <c r="EG28" s="131">
        <v>393.74279999999999</v>
      </c>
      <c r="EH28" s="132"/>
      <c r="EI28" s="133"/>
      <c r="EJ28" s="131">
        <v>360.90000000000003</v>
      </c>
      <c r="EK28" s="132"/>
      <c r="EL28" s="133"/>
      <c r="EM28" s="131">
        <v>435</v>
      </c>
      <c r="EN28" s="132"/>
      <c r="EO28" s="133"/>
      <c r="EP28" s="131">
        <v>435</v>
      </c>
      <c r="EQ28" s="132"/>
      <c r="ER28" s="133"/>
      <c r="ES28" s="131">
        <v>203.44800000000001</v>
      </c>
      <c r="ET28" s="132"/>
      <c r="EU28" s="133"/>
      <c r="EV28" s="131">
        <v>261</v>
      </c>
      <c r="EW28" s="132"/>
      <c r="EX28" s="133"/>
      <c r="EY28" s="131">
        <v>121.30000000000001</v>
      </c>
      <c r="EZ28" s="132"/>
      <c r="FA28" s="133"/>
      <c r="FB28" s="131">
        <v>317.05200000000002</v>
      </c>
      <c r="FC28" s="132"/>
      <c r="FD28" s="133"/>
      <c r="FE28" s="131">
        <v>174.672</v>
      </c>
      <c r="FF28" s="132"/>
      <c r="FG28" s="133"/>
      <c r="FH28" s="131">
        <v>93.024000000000001</v>
      </c>
      <c r="FI28" s="132"/>
      <c r="FJ28" s="133"/>
      <c r="FK28" s="131">
        <v>639.12</v>
      </c>
      <c r="FL28" s="132"/>
      <c r="FM28" s="133"/>
      <c r="FN28" s="131">
        <v>130.5</v>
      </c>
      <c r="FO28" s="132"/>
      <c r="FP28" s="133"/>
      <c r="FQ28" s="131">
        <v>330.6</v>
      </c>
      <c r="FR28" s="132"/>
      <c r="FS28" s="133"/>
      <c r="FT28" s="131">
        <v>0</v>
      </c>
      <c r="FU28" s="132"/>
      <c r="FV28" s="133"/>
      <c r="FW28" s="131">
        <v>435</v>
      </c>
      <c r="FX28" s="132"/>
      <c r="FY28" s="133"/>
      <c r="FZ28" s="131">
        <v>501</v>
      </c>
      <c r="GA28" s="132"/>
      <c r="GB28" s="133"/>
      <c r="GC28" s="131">
        <v>107.376</v>
      </c>
      <c r="GD28" s="132"/>
      <c r="GE28" s="133"/>
      <c r="GF28" s="131">
        <v>119.625</v>
      </c>
      <c r="GG28" s="132"/>
      <c r="GH28" s="133"/>
      <c r="GI28" s="131">
        <v>222.73000000000002</v>
      </c>
      <c r="GJ28" s="132"/>
      <c r="GK28" s="133"/>
      <c r="GL28" s="131">
        <v>191.4</v>
      </c>
      <c r="GM28" s="132"/>
      <c r="GN28" s="133"/>
      <c r="GO28" s="131">
        <v>428.36399999999998</v>
      </c>
      <c r="GP28" s="132"/>
      <c r="GQ28" s="133"/>
      <c r="GR28" s="131">
        <v>258</v>
      </c>
      <c r="GS28" s="132"/>
      <c r="GT28" s="133"/>
      <c r="GU28" s="131">
        <v>218.34000000000003</v>
      </c>
      <c r="GV28" s="132"/>
      <c r="GW28" s="133"/>
      <c r="GX28" s="131">
        <v>436.68000000000006</v>
      </c>
      <c r="GY28" s="132"/>
      <c r="GZ28" s="133"/>
      <c r="HA28" s="131">
        <v>698.88000000000011</v>
      </c>
      <c r="HB28" s="132"/>
      <c r="HC28" s="133"/>
      <c r="HD28" s="131">
        <v>493.55999999999995</v>
      </c>
      <c r="HE28" s="132"/>
      <c r="HF28" s="133"/>
      <c r="HG28" s="131">
        <v>174</v>
      </c>
      <c r="HH28" s="132"/>
      <c r="HI28" s="133"/>
      <c r="HJ28" s="131">
        <v>117.12</v>
      </c>
      <c r="HK28" s="132"/>
      <c r="HL28" s="133"/>
      <c r="HM28" s="131">
        <v>0</v>
      </c>
      <c r="HN28" s="132"/>
      <c r="HO28" s="133"/>
      <c r="HP28" s="131">
        <v>121.80000000000001</v>
      </c>
      <c r="HQ28" s="132"/>
      <c r="HR28" s="133"/>
      <c r="HS28" s="131">
        <v>783</v>
      </c>
      <c r="HT28" s="132"/>
      <c r="HU28" s="133"/>
      <c r="HV28" s="131">
        <v>34.800000000000004</v>
      </c>
      <c r="HW28" s="132"/>
      <c r="HX28" s="133"/>
      <c r="HY28" s="131">
        <v>0</v>
      </c>
      <c r="HZ28" s="132"/>
      <c r="IA28" s="133"/>
      <c r="IB28" s="131">
        <v>139.60800000000003</v>
      </c>
      <c r="IC28" s="132"/>
      <c r="ID28" s="133"/>
      <c r="IE28" s="131">
        <v>163.125</v>
      </c>
      <c r="IF28" s="132"/>
      <c r="IG28" s="133"/>
      <c r="IH28" s="131">
        <v>146.4</v>
      </c>
      <c r="II28" s="132"/>
      <c r="IJ28" s="133"/>
      <c r="IK28" s="131">
        <v>0</v>
      </c>
      <c r="IL28" s="132"/>
      <c r="IM28" s="133"/>
      <c r="IN28" s="131">
        <v>174</v>
      </c>
      <c r="IO28" s="132"/>
      <c r="IP28" s="133"/>
      <c r="IQ28" s="131">
        <v>696</v>
      </c>
      <c r="IR28" s="132"/>
      <c r="IS28" s="133"/>
      <c r="IT28" s="131">
        <v>168</v>
      </c>
      <c r="IU28" s="132"/>
      <c r="IV28" s="133"/>
      <c r="IW28" s="131">
        <v>0</v>
      </c>
      <c r="IX28" s="132"/>
      <c r="IY28" s="133"/>
      <c r="IZ28" s="85">
        <f>IZ27*0.1</f>
        <v>19898</v>
      </c>
      <c r="JA28" s="85"/>
      <c r="JB28" s="85"/>
    </row>
    <row r="29" spans="1:264" s="10" customFormat="1" ht="15" customHeight="1" x14ac:dyDescent="0.25">
      <c r="D29" s="34"/>
      <c r="F29" s="35"/>
      <c r="I29" s="35"/>
      <c r="L29" s="35"/>
      <c r="O29" s="35"/>
      <c r="R29" s="35"/>
      <c r="U29" s="35"/>
      <c r="X29" s="35"/>
      <c r="Z29" s="34"/>
      <c r="AA29" s="35"/>
      <c r="AB29" s="34"/>
      <c r="AD29" s="35"/>
      <c r="AG29" s="35"/>
      <c r="AJ29" s="35"/>
      <c r="AM29" s="35"/>
      <c r="AP29" s="35"/>
      <c r="AS29" s="35"/>
      <c r="AV29" s="35"/>
      <c r="AX29" s="36"/>
      <c r="AY29" s="37"/>
      <c r="AZ29" s="36"/>
      <c r="BB29" s="35"/>
      <c r="BE29" s="35"/>
      <c r="BH29" s="35"/>
      <c r="BK29" s="35"/>
      <c r="BN29" s="35"/>
      <c r="BQ29" s="35"/>
      <c r="BT29" s="38"/>
      <c r="BW29" s="35"/>
      <c r="BZ29" s="35"/>
      <c r="CC29" s="35"/>
      <c r="CF29" s="35"/>
      <c r="CI29" s="35"/>
      <c r="CL29" s="35"/>
      <c r="CO29" s="35"/>
      <c r="CQ29" s="36"/>
      <c r="CR29" s="35"/>
      <c r="CU29" s="35"/>
      <c r="CX29" s="35"/>
      <c r="DA29" s="35"/>
      <c r="DD29" s="35"/>
      <c r="DG29" s="35"/>
      <c r="DJ29" s="35"/>
      <c r="DM29" s="35"/>
      <c r="DP29" s="35"/>
      <c r="DS29" s="35"/>
      <c r="DV29" s="35"/>
      <c r="DY29" s="35"/>
      <c r="EB29" s="35"/>
      <c r="EE29" s="35"/>
      <c r="EH29" s="35"/>
      <c r="EK29" s="35"/>
      <c r="EN29" s="35"/>
      <c r="EP29" s="36"/>
      <c r="EQ29" s="37"/>
      <c r="ER29" s="36"/>
      <c r="ET29" s="35"/>
      <c r="EW29" s="35"/>
      <c r="EZ29" s="35"/>
      <c r="FC29" s="35"/>
      <c r="FF29" s="35"/>
      <c r="FI29" s="35"/>
      <c r="FL29" s="35"/>
      <c r="FN29" s="36"/>
      <c r="FO29" s="37"/>
      <c r="FP29" s="36"/>
      <c r="FR29" s="35"/>
      <c r="FU29" s="35"/>
      <c r="FX29" s="35"/>
      <c r="GA29" s="35"/>
      <c r="GD29" s="35"/>
      <c r="GG29" s="35"/>
      <c r="GJ29" s="35"/>
      <c r="GM29" s="35"/>
      <c r="GP29" s="35"/>
      <c r="GS29" s="35"/>
      <c r="GV29" s="35"/>
      <c r="GY29" s="35"/>
      <c r="HB29" s="35"/>
      <c r="HE29" s="35"/>
      <c r="HH29" s="35"/>
      <c r="HK29" s="35"/>
      <c r="HM29" s="36"/>
      <c r="HN29" s="37"/>
      <c r="HO29" s="36"/>
      <c r="HQ29" s="35"/>
      <c r="HT29" s="35"/>
      <c r="HW29" s="35"/>
      <c r="HZ29" s="35"/>
      <c r="IC29" s="35"/>
      <c r="IF29" s="35"/>
      <c r="IH29" s="35"/>
      <c r="II29" s="35"/>
      <c r="IL29" s="35"/>
      <c r="IO29" s="35"/>
      <c r="IR29" s="35"/>
      <c r="IU29" s="35"/>
      <c r="IZ29" s="35"/>
      <c r="JA29" s="35"/>
    </row>
    <row r="30" spans="1:264" s="10" customFormat="1" ht="15" customHeight="1" x14ac:dyDescent="0.25">
      <c r="D30" s="34"/>
      <c r="F30" s="35"/>
      <c r="I30" s="35"/>
      <c r="L30" s="35"/>
      <c r="O30" s="35"/>
      <c r="R30" s="35"/>
      <c r="U30" s="35"/>
      <c r="X30" s="35"/>
      <c r="Z30" s="34"/>
      <c r="AA30" s="35"/>
      <c r="AB30" s="34"/>
      <c r="AD30" s="35"/>
      <c r="AG30" s="35"/>
      <c r="AJ30" s="35"/>
      <c r="AM30" s="35"/>
      <c r="AP30" s="35"/>
      <c r="AS30" s="35"/>
      <c r="AV30" s="35"/>
      <c r="AX30" s="36"/>
      <c r="AY30" s="37"/>
      <c r="AZ30" s="36"/>
      <c r="BB30" s="35"/>
      <c r="BE30" s="35"/>
      <c r="BH30" s="35"/>
      <c r="BK30" s="35"/>
      <c r="BN30" s="35"/>
      <c r="BQ30" s="35"/>
      <c r="BT30" s="38"/>
      <c r="BW30" s="35"/>
      <c r="BZ30" s="35"/>
      <c r="CC30" s="35"/>
      <c r="CF30" s="35"/>
      <c r="CI30" s="35"/>
      <c r="CL30" s="35"/>
      <c r="CO30" s="35"/>
      <c r="CQ30" s="36"/>
      <c r="CR30" s="35"/>
      <c r="CU30" s="35"/>
      <c r="CX30" s="35"/>
      <c r="DA30" s="35"/>
      <c r="DD30" s="35"/>
      <c r="DG30" s="35"/>
      <c r="DJ30" s="35"/>
      <c r="DM30" s="35"/>
      <c r="DP30" s="35"/>
      <c r="DS30" s="35"/>
      <c r="DV30" s="35"/>
      <c r="DY30" s="35"/>
      <c r="EB30" s="35"/>
      <c r="EE30" s="35"/>
      <c r="EH30" s="35"/>
      <c r="EK30" s="35"/>
      <c r="EN30" s="35"/>
      <c r="EP30" s="36"/>
      <c r="EQ30" s="37"/>
      <c r="ER30" s="36"/>
      <c r="ET30" s="35"/>
      <c r="EW30" s="35"/>
      <c r="EZ30" s="35"/>
      <c r="FC30" s="35"/>
      <c r="FF30" s="35"/>
      <c r="FI30" s="35"/>
      <c r="FL30" s="35"/>
      <c r="FN30" s="36"/>
      <c r="FO30" s="37"/>
      <c r="FP30" s="36"/>
      <c r="FR30" s="35"/>
      <c r="FU30" s="35"/>
      <c r="FX30" s="35"/>
      <c r="GA30" s="35"/>
      <c r="GD30" s="35"/>
      <c r="GG30" s="35"/>
      <c r="GJ30" s="35"/>
      <c r="GM30" s="35"/>
      <c r="GP30" s="35"/>
      <c r="GS30" s="35"/>
      <c r="GU30" s="39"/>
      <c r="GV30" s="40"/>
      <c r="GW30" s="39"/>
      <c r="GY30" s="35"/>
      <c r="HB30" s="35"/>
      <c r="HE30" s="35"/>
      <c r="HH30" s="35"/>
      <c r="HK30" s="35"/>
      <c r="HM30" s="36"/>
      <c r="HN30" s="37"/>
      <c r="HO30" s="36"/>
      <c r="HQ30" s="35"/>
      <c r="HT30" s="35"/>
      <c r="HW30" s="35"/>
      <c r="HZ30" s="35"/>
      <c r="IC30" s="35"/>
      <c r="IF30" s="35"/>
      <c r="IH30" s="35"/>
      <c r="II30" s="35"/>
      <c r="IL30" s="35"/>
      <c r="IO30" s="35"/>
      <c r="IQ30" s="10" t="s">
        <v>527</v>
      </c>
      <c r="IR30" s="35"/>
      <c r="IU30" s="35"/>
      <c r="IW30" s="10" t="s">
        <v>536</v>
      </c>
      <c r="IZ30" s="35"/>
      <c r="JA30" s="35"/>
    </row>
    <row r="31" spans="1:264" s="10" customFormat="1" ht="15" customHeight="1" x14ac:dyDescent="0.25">
      <c r="D31" s="34"/>
      <c r="F31" s="35"/>
      <c r="I31" s="35"/>
      <c r="L31" s="35"/>
      <c r="O31" s="35"/>
      <c r="R31" s="35"/>
      <c r="U31" s="35"/>
      <c r="X31" s="35"/>
      <c r="Z31" s="34"/>
      <c r="AA31" s="35"/>
      <c r="AB31" s="34"/>
      <c r="AD31" s="35"/>
      <c r="AG31" s="35"/>
      <c r="AJ31" s="35"/>
      <c r="AM31" s="35"/>
      <c r="AP31" s="35"/>
      <c r="AS31" s="35"/>
      <c r="AV31" s="35"/>
      <c r="AX31" s="36"/>
      <c r="AY31" s="37"/>
      <c r="AZ31" s="36"/>
      <c r="BB31" s="35"/>
      <c r="BE31" s="35"/>
      <c r="BH31" s="35"/>
      <c r="BK31" s="35"/>
      <c r="BN31" s="35"/>
      <c r="BQ31" s="35"/>
      <c r="BT31" s="38"/>
      <c r="BW31" s="35"/>
      <c r="BZ31" s="35"/>
      <c r="CC31" s="35"/>
      <c r="CF31" s="35"/>
      <c r="CI31" s="35"/>
      <c r="CL31" s="35"/>
      <c r="CO31" s="35"/>
      <c r="CQ31" s="36"/>
      <c r="CR31" s="35"/>
      <c r="CU31" s="35"/>
      <c r="CX31" s="35"/>
      <c r="DA31" s="35"/>
      <c r="DD31" s="35"/>
      <c r="DG31" s="35"/>
      <c r="DJ31" s="35"/>
      <c r="DM31" s="35"/>
      <c r="DP31" s="35"/>
      <c r="DS31" s="35"/>
      <c r="DV31" s="35"/>
      <c r="DY31" s="35"/>
      <c r="EB31" s="35"/>
      <c r="EE31" s="35"/>
      <c r="EH31" s="35"/>
      <c r="EK31" s="35"/>
      <c r="EN31" s="35"/>
      <c r="EP31" s="36"/>
      <c r="EQ31" s="37"/>
      <c r="ER31" s="36"/>
      <c r="ET31" s="35"/>
      <c r="EW31" s="35"/>
      <c r="EZ31" s="35"/>
      <c r="FC31" s="35"/>
      <c r="FF31" s="35"/>
      <c r="FI31" s="35"/>
      <c r="FL31" s="35"/>
      <c r="FN31" s="36"/>
      <c r="FO31" s="37"/>
      <c r="FP31" s="36"/>
      <c r="FR31" s="35"/>
      <c r="FU31" s="35"/>
      <c r="FX31" s="35"/>
      <c r="GA31" s="35"/>
      <c r="GD31" s="35"/>
      <c r="GG31" s="35"/>
      <c r="GJ31" s="35"/>
      <c r="GM31" s="35"/>
      <c r="GP31" s="35"/>
      <c r="GS31" s="35"/>
      <c r="GV31" s="35"/>
      <c r="GY31" s="35"/>
      <c r="HB31" s="35"/>
      <c r="HE31" s="35"/>
      <c r="HH31" s="35"/>
      <c r="HK31" s="35"/>
      <c r="HM31" s="36"/>
      <c r="HN31" s="37"/>
      <c r="HO31" s="36"/>
      <c r="HQ31" s="35"/>
      <c r="HT31" s="35"/>
      <c r="HW31" s="35"/>
      <c r="HZ31" s="35"/>
      <c r="IC31" s="35"/>
      <c r="IF31" s="35"/>
      <c r="IH31" s="35"/>
      <c r="II31" s="35"/>
      <c r="IL31" s="35"/>
      <c r="IO31" s="35"/>
      <c r="IQ31" s="10" t="s">
        <v>528</v>
      </c>
      <c r="IR31" s="35"/>
      <c r="IU31" s="35"/>
      <c r="IW31" s="10" t="s">
        <v>537</v>
      </c>
      <c r="IZ31" s="35"/>
      <c r="JA31" s="35"/>
    </row>
    <row r="32" spans="1:264" s="10" customFormat="1" ht="15" customHeight="1" x14ac:dyDescent="0.25">
      <c r="D32" s="34"/>
      <c r="F32" s="35"/>
      <c r="I32" s="35"/>
      <c r="L32" s="35"/>
      <c r="O32" s="35"/>
      <c r="R32" s="35"/>
      <c r="U32" s="35"/>
      <c r="X32" s="35"/>
      <c r="Z32" s="34"/>
      <c r="AA32" s="35"/>
      <c r="AB32" s="34"/>
      <c r="AD32" s="35"/>
      <c r="AG32" s="35"/>
      <c r="AJ32" s="35"/>
      <c r="AM32" s="35"/>
      <c r="AP32" s="35"/>
      <c r="AS32" s="35"/>
      <c r="AV32" s="35"/>
      <c r="AX32" s="36"/>
      <c r="AY32" s="37"/>
      <c r="AZ32" s="36"/>
      <c r="BB32" s="35"/>
      <c r="BE32" s="35"/>
      <c r="BH32" s="35"/>
      <c r="BK32" s="35"/>
      <c r="BN32" s="35"/>
      <c r="BQ32" s="35"/>
      <c r="BT32" s="38"/>
      <c r="BW32" s="35"/>
      <c r="BZ32" s="35"/>
      <c r="CC32" s="35"/>
      <c r="CF32" s="35"/>
      <c r="CI32" s="35"/>
      <c r="CL32" s="35"/>
      <c r="CO32" s="35"/>
      <c r="CQ32" s="36"/>
      <c r="CR32" s="35"/>
      <c r="CU32" s="35"/>
      <c r="CX32" s="35"/>
      <c r="DA32" s="35"/>
      <c r="DD32" s="35"/>
      <c r="DG32" s="35"/>
      <c r="DJ32" s="35"/>
      <c r="DM32" s="35"/>
      <c r="DP32" s="35"/>
      <c r="DS32" s="35"/>
      <c r="DV32" s="35"/>
      <c r="DY32" s="35"/>
      <c r="EB32" s="35"/>
      <c r="EE32" s="35"/>
      <c r="EH32" s="35"/>
      <c r="EK32" s="35"/>
      <c r="EN32" s="35"/>
      <c r="EP32" s="36"/>
      <c r="EQ32" s="37"/>
      <c r="ER32" s="36"/>
      <c r="ET32" s="35"/>
      <c r="EW32" s="35"/>
      <c r="EZ32" s="35"/>
      <c r="FC32" s="35"/>
      <c r="FF32" s="35"/>
      <c r="FI32" s="35"/>
      <c r="FL32" s="35"/>
      <c r="FN32" s="36"/>
      <c r="FO32" s="37"/>
      <c r="FP32" s="36"/>
      <c r="FR32" s="35"/>
      <c r="FU32" s="35"/>
      <c r="FX32" s="35"/>
      <c r="GA32" s="35"/>
      <c r="GD32" s="35"/>
      <c r="GG32" s="35"/>
      <c r="GJ32" s="35"/>
      <c r="GM32" s="35"/>
      <c r="GP32" s="35"/>
      <c r="GS32" s="35"/>
      <c r="GV32" s="35"/>
      <c r="GY32" s="35"/>
      <c r="HB32" s="35"/>
      <c r="HE32" s="35"/>
      <c r="HH32" s="35"/>
      <c r="HK32" s="35"/>
      <c r="HM32" s="36"/>
      <c r="HN32" s="37"/>
      <c r="HO32" s="36"/>
      <c r="HQ32" s="35"/>
      <c r="HT32" s="35"/>
      <c r="HW32" s="35"/>
      <c r="HZ32" s="35"/>
      <c r="IC32" s="35"/>
      <c r="IF32" s="35"/>
      <c r="IH32" s="35"/>
      <c r="II32" s="35"/>
      <c r="IL32" s="35"/>
      <c r="IO32" s="35"/>
      <c r="IQ32" s="10" t="s">
        <v>529</v>
      </c>
      <c r="IR32" s="35"/>
      <c r="IU32" s="35"/>
      <c r="IW32" s="10" t="s">
        <v>538</v>
      </c>
      <c r="IZ32" s="35"/>
      <c r="JA32" s="35"/>
    </row>
    <row r="33" spans="4:261" s="10" customFormat="1" ht="15" customHeight="1" x14ac:dyDescent="0.25">
      <c r="D33" s="34"/>
      <c r="F33" s="35"/>
      <c r="I33" s="35"/>
      <c r="L33" s="35"/>
      <c r="O33" s="35"/>
      <c r="R33" s="35"/>
      <c r="U33" s="35"/>
      <c r="X33" s="35"/>
      <c r="Z33" s="34"/>
      <c r="AA33" s="35"/>
      <c r="AB33" s="34"/>
      <c r="AD33" s="35"/>
      <c r="AG33" s="35"/>
      <c r="AJ33" s="35"/>
      <c r="AM33" s="35"/>
      <c r="AP33" s="35"/>
      <c r="AS33" s="35"/>
      <c r="AV33" s="35"/>
      <c r="AX33" s="36"/>
      <c r="AY33" s="37"/>
      <c r="AZ33" s="36"/>
      <c r="BB33" s="35"/>
      <c r="BE33" s="35"/>
      <c r="BH33" s="35"/>
      <c r="BK33" s="35"/>
      <c r="BN33" s="35"/>
      <c r="BQ33" s="35"/>
      <c r="BT33" s="38"/>
      <c r="BW33" s="35"/>
      <c r="BZ33" s="35"/>
      <c r="CC33" s="35"/>
      <c r="CF33" s="35"/>
      <c r="CI33" s="35"/>
      <c r="CL33" s="35"/>
      <c r="CO33" s="35"/>
      <c r="CQ33" s="36"/>
      <c r="CR33" s="35"/>
      <c r="CU33" s="35"/>
      <c r="CX33" s="35"/>
      <c r="DA33" s="35"/>
      <c r="DD33" s="35"/>
      <c r="DG33" s="35"/>
      <c r="DJ33" s="35"/>
      <c r="DM33" s="35"/>
      <c r="DP33" s="35"/>
      <c r="DS33" s="35"/>
      <c r="DV33" s="35"/>
      <c r="DY33" s="35"/>
      <c r="EB33" s="35"/>
      <c r="EE33" s="35"/>
      <c r="EH33" s="35"/>
      <c r="EK33" s="35"/>
      <c r="EN33" s="35"/>
      <c r="EP33" s="36"/>
      <c r="EQ33" s="37"/>
      <c r="ER33" s="36"/>
      <c r="ET33" s="35"/>
      <c r="EW33" s="35"/>
      <c r="EZ33" s="35"/>
      <c r="FC33" s="35"/>
      <c r="FF33" s="35"/>
      <c r="FI33" s="35"/>
      <c r="FL33" s="35"/>
      <c r="FN33" s="36"/>
      <c r="FO33" s="37"/>
      <c r="FP33" s="36"/>
      <c r="FR33" s="35"/>
      <c r="FU33" s="35"/>
      <c r="FX33" s="35"/>
      <c r="GA33" s="35"/>
      <c r="GD33" s="35"/>
      <c r="GG33" s="35"/>
      <c r="GJ33" s="35"/>
      <c r="GM33" s="35"/>
      <c r="GP33" s="35"/>
      <c r="GS33" s="35"/>
      <c r="GV33" s="35"/>
      <c r="GY33" s="35"/>
      <c r="HB33" s="35"/>
      <c r="HE33" s="35"/>
      <c r="HH33" s="35"/>
      <c r="HK33" s="35"/>
      <c r="HM33" s="36"/>
      <c r="HN33" s="37"/>
      <c r="HO33" s="36"/>
      <c r="HQ33" s="35"/>
      <c r="HT33" s="35"/>
      <c r="HW33" s="35"/>
      <c r="HZ33" s="35"/>
      <c r="IC33" s="35"/>
      <c r="IF33" s="35"/>
      <c r="II33" s="35"/>
      <c r="IL33" s="35"/>
      <c r="IO33" s="35"/>
      <c r="IR33" s="35"/>
      <c r="IU33" s="35"/>
      <c r="IW33" s="10" t="s">
        <v>539</v>
      </c>
      <c r="IZ33" s="35"/>
      <c r="JA33" s="35"/>
    </row>
    <row r="34" spans="4:261" s="10" customFormat="1" ht="15" customHeight="1" x14ac:dyDescent="0.25">
      <c r="D34" s="34"/>
      <c r="F34" s="35"/>
      <c r="I34" s="35"/>
      <c r="L34" s="35"/>
      <c r="O34" s="35"/>
      <c r="R34" s="35"/>
      <c r="U34" s="35"/>
      <c r="X34" s="35"/>
      <c r="Z34" s="34"/>
      <c r="AA34" s="35"/>
      <c r="AB34" s="34"/>
      <c r="AD34" s="35"/>
      <c r="AG34" s="35"/>
      <c r="AJ34" s="35"/>
      <c r="AM34" s="35"/>
      <c r="AP34" s="35"/>
      <c r="AS34" s="35"/>
      <c r="AV34" s="35"/>
      <c r="AX34" s="36"/>
      <c r="AY34" s="37"/>
      <c r="AZ34" s="36"/>
      <c r="BB34" s="35"/>
      <c r="BE34" s="35"/>
      <c r="BH34" s="35"/>
      <c r="BK34" s="35"/>
      <c r="BN34" s="35"/>
      <c r="BQ34" s="35"/>
      <c r="BT34" s="38"/>
      <c r="BW34" s="35"/>
      <c r="BZ34" s="35"/>
      <c r="CC34" s="35"/>
      <c r="CF34" s="35"/>
      <c r="CI34" s="35"/>
      <c r="CL34" s="35"/>
      <c r="CO34" s="35"/>
      <c r="CQ34" s="36"/>
      <c r="CR34" s="35"/>
      <c r="CU34" s="35"/>
      <c r="CX34" s="35"/>
      <c r="DA34" s="35"/>
      <c r="DD34" s="35"/>
      <c r="DG34" s="35"/>
      <c r="DJ34" s="35"/>
      <c r="DM34" s="35"/>
      <c r="DP34" s="35"/>
      <c r="DS34" s="35"/>
      <c r="DV34" s="35"/>
      <c r="DY34" s="35"/>
      <c r="EB34" s="35"/>
      <c r="EE34" s="35"/>
      <c r="EH34" s="35"/>
      <c r="EK34" s="35"/>
      <c r="EN34" s="35"/>
      <c r="EP34" s="36"/>
      <c r="EQ34" s="37"/>
      <c r="ER34" s="36"/>
      <c r="ET34" s="35"/>
      <c r="EW34" s="35"/>
      <c r="EZ34" s="35"/>
      <c r="FC34" s="35"/>
      <c r="FF34" s="35"/>
      <c r="FI34" s="35"/>
      <c r="FL34" s="35"/>
      <c r="FN34" s="36"/>
      <c r="FO34" s="37"/>
      <c r="FP34" s="36"/>
      <c r="FR34" s="35"/>
      <c r="FU34" s="35"/>
      <c r="FX34" s="35"/>
      <c r="GA34" s="35"/>
      <c r="GD34" s="35"/>
      <c r="GG34" s="35"/>
      <c r="GJ34" s="35"/>
      <c r="GM34" s="35"/>
      <c r="GP34" s="35"/>
      <c r="GS34" s="35"/>
      <c r="GV34" s="35"/>
      <c r="GY34" s="35"/>
      <c r="HB34" s="35"/>
      <c r="HE34" s="35"/>
      <c r="HH34" s="35"/>
      <c r="HK34" s="35"/>
      <c r="HM34" s="36"/>
      <c r="HN34" s="37"/>
      <c r="HO34" s="36"/>
      <c r="HQ34" s="35"/>
      <c r="HT34" s="35"/>
      <c r="HW34" s="35"/>
      <c r="HZ34" s="35"/>
      <c r="IC34" s="35"/>
      <c r="IF34" s="35"/>
      <c r="II34" s="35"/>
      <c r="IL34" s="35"/>
      <c r="IO34" s="35"/>
      <c r="IQ34" s="10" t="s">
        <v>530</v>
      </c>
      <c r="IR34" s="35"/>
      <c r="IU34" s="35"/>
      <c r="IW34" s="10" t="s">
        <v>540</v>
      </c>
      <c r="IZ34" s="35"/>
      <c r="JA34" s="35"/>
    </row>
    <row r="35" spans="4:261" s="10" customFormat="1" ht="15" customHeight="1" x14ac:dyDescent="0.25">
      <c r="D35" s="34"/>
      <c r="F35" s="35"/>
      <c r="I35" s="35"/>
      <c r="L35" s="35"/>
      <c r="O35" s="35"/>
      <c r="R35" s="35"/>
      <c r="U35" s="35"/>
      <c r="X35" s="35"/>
      <c r="Z35" s="34"/>
      <c r="AA35" s="35"/>
      <c r="AB35" s="34"/>
      <c r="AD35" s="35"/>
      <c r="AG35" s="35"/>
      <c r="AJ35" s="35"/>
      <c r="AM35" s="35"/>
      <c r="AP35" s="35"/>
      <c r="AS35" s="35"/>
      <c r="AV35" s="35"/>
      <c r="AX35" s="36"/>
      <c r="AY35" s="37"/>
      <c r="AZ35" s="36"/>
      <c r="BB35" s="35"/>
      <c r="BE35" s="35"/>
      <c r="BH35" s="35"/>
      <c r="BK35" s="35"/>
      <c r="BN35" s="35"/>
      <c r="BQ35" s="35"/>
      <c r="BT35" s="38"/>
      <c r="BW35" s="35"/>
      <c r="BZ35" s="35"/>
      <c r="CC35" s="35"/>
      <c r="CF35" s="35"/>
      <c r="CI35" s="35"/>
      <c r="CL35" s="35"/>
      <c r="CO35" s="35"/>
      <c r="CQ35" s="36"/>
      <c r="CR35" s="35"/>
      <c r="CU35" s="35"/>
      <c r="CX35" s="35"/>
      <c r="DA35" s="35"/>
      <c r="DD35" s="35"/>
      <c r="DG35" s="35"/>
      <c r="DJ35" s="35"/>
      <c r="DM35" s="35"/>
      <c r="DP35" s="35"/>
      <c r="DS35" s="35"/>
      <c r="DV35" s="35"/>
      <c r="DY35" s="35"/>
      <c r="EB35" s="35"/>
      <c r="EE35" s="35"/>
      <c r="EH35" s="35"/>
      <c r="EK35" s="35"/>
      <c r="EN35" s="35"/>
      <c r="EP35" s="36"/>
      <c r="EQ35" s="37"/>
      <c r="ER35" s="36"/>
      <c r="ET35" s="35"/>
      <c r="EW35" s="35"/>
      <c r="EZ35" s="35"/>
      <c r="FC35" s="35"/>
      <c r="FF35" s="35"/>
      <c r="FI35" s="35"/>
      <c r="FL35" s="35"/>
      <c r="FN35" s="36"/>
      <c r="FO35" s="37"/>
      <c r="FP35" s="36"/>
      <c r="FR35" s="35"/>
      <c r="FU35" s="35"/>
      <c r="FX35" s="35"/>
      <c r="GA35" s="35"/>
      <c r="GD35" s="35"/>
      <c r="GG35" s="35"/>
      <c r="GJ35" s="35"/>
      <c r="GM35" s="35"/>
      <c r="GP35" s="35"/>
      <c r="GS35" s="35"/>
      <c r="GV35" s="35"/>
      <c r="GY35" s="35"/>
      <c r="HB35" s="35"/>
      <c r="HE35" s="35"/>
      <c r="HH35" s="35"/>
      <c r="HK35" s="35"/>
      <c r="HM35" s="36"/>
      <c r="HN35" s="37"/>
      <c r="HO35" s="36"/>
      <c r="HQ35" s="35"/>
      <c r="HT35" s="35"/>
      <c r="HW35" s="35"/>
      <c r="HZ35" s="35"/>
      <c r="IC35" s="35"/>
      <c r="IF35" s="35"/>
      <c r="II35" s="35"/>
      <c r="IL35" s="35"/>
      <c r="IO35" s="35"/>
      <c r="IQ35" s="10" t="s">
        <v>531</v>
      </c>
      <c r="IR35" s="35"/>
      <c r="IU35" s="35"/>
      <c r="IW35" s="10" t="s">
        <v>541</v>
      </c>
      <c r="IZ35" s="35"/>
      <c r="JA35" s="35"/>
    </row>
    <row r="36" spans="4:261" s="10" customFormat="1" ht="15" customHeight="1" x14ac:dyDescent="0.25">
      <c r="D36" s="34"/>
      <c r="F36" s="35"/>
      <c r="I36" s="35"/>
      <c r="L36" s="35"/>
      <c r="O36" s="35"/>
      <c r="R36" s="35"/>
      <c r="U36" s="35"/>
      <c r="X36" s="35"/>
      <c r="Z36" s="34"/>
      <c r="AA36" s="35"/>
      <c r="AB36" s="34"/>
      <c r="AD36" s="35"/>
      <c r="AG36" s="35"/>
      <c r="AJ36" s="35"/>
      <c r="AM36" s="35"/>
      <c r="AP36" s="35"/>
      <c r="AS36" s="35"/>
      <c r="AV36" s="35"/>
      <c r="AX36" s="36"/>
      <c r="AY36" s="37"/>
      <c r="AZ36" s="36"/>
      <c r="BB36" s="35"/>
      <c r="BE36" s="35"/>
      <c r="BH36" s="35"/>
      <c r="BK36" s="35"/>
      <c r="BN36" s="35"/>
      <c r="BQ36" s="35"/>
      <c r="BT36" s="38"/>
      <c r="BW36" s="35"/>
      <c r="BZ36" s="35"/>
      <c r="CC36" s="35"/>
      <c r="CF36" s="35"/>
      <c r="CI36" s="35"/>
      <c r="CL36" s="35"/>
      <c r="CO36" s="35"/>
      <c r="CQ36" s="36"/>
      <c r="CR36" s="35"/>
      <c r="CU36" s="35"/>
      <c r="CX36" s="35"/>
      <c r="DA36" s="35"/>
      <c r="DD36" s="35"/>
      <c r="DG36" s="35"/>
      <c r="DJ36" s="35"/>
      <c r="DM36" s="35"/>
      <c r="DP36" s="35"/>
      <c r="DS36" s="35"/>
      <c r="DV36" s="35"/>
      <c r="DY36" s="35"/>
      <c r="EB36" s="35"/>
      <c r="EE36" s="35"/>
      <c r="EH36" s="35"/>
      <c r="EK36" s="35"/>
      <c r="EN36" s="35"/>
      <c r="EP36" s="36"/>
      <c r="EQ36" s="37"/>
      <c r="ER36" s="36"/>
      <c r="ET36" s="35"/>
      <c r="EW36" s="35"/>
      <c r="EZ36" s="35"/>
      <c r="FC36" s="35"/>
      <c r="FF36" s="35"/>
      <c r="FI36" s="35"/>
      <c r="FL36" s="35"/>
      <c r="FN36" s="36"/>
      <c r="FO36" s="37"/>
      <c r="FP36" s="36"/>
      <c r="FR36" s="35"/>
      <c r="FU36" s="35"/>
      <c r="FX36" s="35"/>
      <c r="GA36" s="35"/>
      <c r="GD36" s="35"/>
      <c r="GG36" s="35"/>
      <c r="GJ36" s="35"/>
      <c r="GM36" s="35"/>
      <c r="GP36" s="35"/>
      <c r="GS36" s="35"/>
      <c r="GV36" s="35"/>
      <c r="GY36" s="35"/>
      <c r="HB36" s="35"/>
      <c r="HE36" s="35"/>
      <c r="HH36" s="35"/>
      <c r="HK36" s="35"/>
      <c r="HM36" s="36"/>
      <c r="HN36" s="37"/>
      <c r="HO36" s="36"/>
      <c r="HQ36" s="35"/>
      <c r="HT36" s="35"/>
      <c r="HW36" s="35"/>
      <c r="HZ36" s="35"/>
      <c r="IC36" s="35"/>
      <c r="IF36" s="35"/>
      <c r="II36" s="35"/>
      <c r="IL36" s="35"/>
      <c r="IO36" s="35"/>
      <c r="IQ36" s="10" t="s">
        <v>532</v>
      </c>
      <c r="IR36" s="35"/>
      <c r="IU36" s="35"/>
      <c r="IW36" s="10" t="s">
        <v>542</v>
      </c>
      <c r="IZ36" s="35"/>
      <c r="JA36" s="35"/>
    </row>
    <row r="37" spans="4:261" s="10" customFormat="1" ht="15" customHeight="1" x14ac:dyDescent="0.25">
      <c r="D37" s="34"/>
      <c r="F37" s="35"/>
      <c r="I37" s="35"/>
      <c r="L37" s="35"/>
      <c r="O37" s="35"/>
      <c r="R37" s="35"/>
      <c r="U37" s="35"/>
      <c r="X37" s="35"/>
      <c r="Z37" s="34"/>
      <c r="AA37" s="35"/>
      <c r="AB37" s="34"/>
      <c r="AD37" s="35"/>
      <c r="AG37" s="35"/>
      <c r="AJ37" s="35"/>
      <c r="AM37" s="35"/>
      <c r="AP37" s="35"/>
      <c r="AS37" s="35"/>
      <c r="AV37" s="35"/>
      <c r="AX37" s="36"/>
      <c r="AY37" s="37"/>
      <c r="AZ37" s="36"/>
      <c r="BB37" s="35"/>
      <c r="BE37" s="35"/>
      <c r="BH37" s="35"/>
      <c r="BK37" s="35"/>
      <c r="BN37" s="35"/>
      <c r="BQ37" s="35"/>
      <c r="BT37" s="38"/>
      <c r="BW37" s="35"/>
      <c r="BZ37" s="35"/>
      <c r="CC37" s="35"/>
      <c r="CF37" s="35"/>
      <c r="CI37" s="35"/>
      <c r="CL37" s="35"/>
      <c r="CO37" s="35"/>
      <c r="CQ37" s="36"/>
      <c r="CR37" s="35"/>
      <c r="CU37" s="35"/>
      <c r="CX37" s="35"/>
      <c r="DA37" s="35"/>
      <c r="DD37" s="35"/>
      <c r="DG37" s="35"/>
      <c r="DJ37" s="35"/>
      <c r="DM37" s="35"/>
      <c r="DP37" s="35"/>
      <c r="DS37" s="35"/>
      <c r="DV37" s="35"/>
      <c r="DY37" s="35"/>
      <c r="EB37" s="35"/>
      <c r="EE37" s="35"/>
      <c r="EH37" s="35"/>
      <c r="EK37" s="35"/>
      <c r="EN37" s="35"/>
      <c r="EP37" s="36"/>
      <c r="EQ37" s="37"/>
      <c r="ER37" s="36"/>
      <c r="ET37" s="35"/>
      <c r="EW37" s="35"/>
      <c r="EZ37" s="35"/>
      <c r="FC37" s="35"/>
      <c r="FF37" s="35"/>
      <c r="FI37" s="35"/>
      <c r="FL37" s="35"/>
      <c r="FN37" s="36"/>
      <c r="FO37" s="37"/>
      <c r="FP37" s="36"/>
      <c r="FR37" s="35"/>
      <c r="FU37" s="35"/>
      <c r="FX37" s="35"/>
      <c r="GA37" s="35"/>
      <c r="GD37" s="35"/>
      <c r="GG37" s="35"/>
      <c r="GJ37" s="35"/>
      <c r="GM37" s="35"/>
      <c r="GP37" s="35"/>
      <c r="GS37" s="35"/>
      <c r="GV37" s="35"/>
      <c r="GY37" s="35"/>
      <c r="HB37" s="35"/>
      <c r="HE37" s="35"/>
      <c r="HH37" s="35"/>
      <c r="HK37" s="35"/>
      <c r="HM37" s="36"/>
      <c r="HN37" s="37"/>
      <c r="HO37" s="36"/>
      <c r="HQ37" s="35"/>
      <c r="HT37" s="35"/>
      <c r="HW37" s="35"/>
      <c r="HZ37" s="35"/>
      <c r="IC37" s="35"/>
      <c r="IF37" s="35"/>
      <c r="II37" s="35"/>
      <c r="IL37" s="35"/>
      <c r="IO37" s="35"/>
      <c r="IQ37" s="10" t="s">
        <v>533</v>
      </c>
      <c r="IR37" s="35"/>
      <c r="IU37" s="35"/>
      <c r="IW37" s="10" t="s">
        <v>543</v>
      </c>
      <c r="IZ37" s="35"/>
      <c r="JA37" s="35"/>
    </row>
    <row r="38" spans="4:261" s="10" customFormat="1" ht="15" customHeight="1" x14ac:dyDescent="0.25">
      <c r="D38" s="34"/>
      <c r="F38" s="35"/>
      <c r="I38" s="35"/>
      <c r="L38" s="35"/>
      <c r="O38" s="35"/>
      <c r="R38" s="35"/>
      <c r="U38" s="35"/>
      <c r="X38" s="35"/>
      <c r="Z38" s="34"/>
      <c r="AA38" s="35"/>
      <c r="AB38" s="34"/>
      <c r="AD38" s="35"/>
      <c r="AG38" s="35"/>
      <c r="AJ38" s="35"/>
      <c r="AM38" s="35"/>
      <c r="AP38" s="35"/>
      <c r="AS38" s="35"/>
      <c r="AV38" s="35"/>
      <c r="AX38" s="36"/>
      <c r="AY38" s="37"/>
      <c r="AZ38" s="36"/>
      <c r="BB38" s="35"/>
      <c r="BE38" s="35"/>
      <c r="BH38" s="35"/>
      <c r="BK38" s="35"/>
      <c r="BN38" s="35"/>
      <c r="BQ38" s="35"/>
      <c r="BT38" s="38"/>
      <c r="BW38" s="35"/>
      <c r="BZ38" s="35"/>
      <c r="CC38" s="35"/>
      <c r="CF38" s="35"/>
      <c r="CI38" s="35"/>
      <c r="CL38" s="35"/>
      <c r="CO38" s="35"/>
      <c r="CQ38" s="36"/>
      <c r="CR38" s="35"/>
      <c r="CU38" s="35"/>
      <c r="CX38" s="35"/>
      <c r="DA38" s="35"/>
      <c r="DD38" s="35"/>
      <c r="DG38" s="35"/>
      <c r="DJ38" s="35"/>
      <c r="DM38" s="35"/>
      <c r="DP38" s="35"/>
      <c r="DS38" s="35"/>
      <c r="DV38" s="35"/>
      <c r="DY38" s="35"/>
      <c r="EB38" s="35"/>
      <c r="EE38" s="35"/>
      <c r="EH38" s="35"/>
      <c r="EK38" s="35"/>
      <c r="EN38" s="35"/>
      <c r="EP38" s="36"/>
      <c r="EQ38" s="37"/>
      <c r="ER38" s="36"/>
      <c r="ET38" s="35"/>
      <c r="EW38" s="35"/>
      <c r="EZ38" s="35"/>
      <c r="FC38" s="35"/>
      <c r="FF38" s="35"/>
      <c r="FI38" s="35"/>
      <c r="FL38" s="35"/>
      <c r="FN38" s="36"/>
      <c r="FO38" s="37"/>
      <c r="FP38" s="36"/>
      <c r="FR38" s="35"/>
      <c r="FU38" s="35"/>
      <c r="FX38" s="35"/>
      <c r="GA38" s="35"/>
      <c r="GD38" s="35"/>
      <c r="GG38" s="35"/>
      <c r="GJ38" s="35"/>
      <c r="GM38" s="35"/>
      <c r="GP38" s="35"/>
      <c r="GS38" s="35"/>
      <c r="GV38" s="35"/>
      <c r="GY38" s="35"/>
      <c r="HB38" s="35"/>
      <c r="HE38" s="35"/>
      <c r="HH38" s="35"/>
      <c r="HK38" s="35"/>
      <c r="HM38" s="36"/>
      <c r="HN38" s="37"/>
      <c r="HO38" s="36"/>
      <c r="HQ38" s="35"/>
      <c r="HT38" s="35"/>
      <c r="HW38" s="35"/>
      <c r="HZ38" s="35"/>
      <c r="IC38" s="35"/>
      <c r="IF38" s="35"/>
      <c r="II38" s="35"/>
      <c r="IL38" s="35"/>
      <c r="IO38" s="35"/>
      <c r="IQ38" s="10" t="s">
        <v>534</v>
      </c>
      <c r="IR38" s="35"/>
      <c r="IU38" s="35"/>
      <c r="IW38" s="10" t="s">
        <v>544</v>
      </c>
      <c r="IZ38" s="35"/>
      <c r="JA38" s="35"/>
    </row>
    <row r="39" spans="4:261" s="10" customFormat="1" ht="15" customHeight="1" x14ac:dyDescent="0.25">
      <c r="D39" s="34"/>
      <c r="F39" s="35"/>
      <c r="I39" s="35"/>
      <c r="L39" s="35"/>
      <c r="O39" s="35"/>
      <c r="R39" s="35"/>
      <c r="U39" s="35"/>
      <c r="X39" s="35"/>
      <c r="Z39" s="34"/>
      <c r="AA39" s="35"/>
      <c r="AB39" s="34"/>
      <c r="AD39" s="35"/>
      <c r="AG39" s="35"/>
      <c r="AJ39" s="35"/>
      <c r="AM39" s="35"/>
      <c r="AP39" s="35"/>
      <c r="AS39" s="35"/>
      <c r="AV39" s="35"/>
      <c r="AX39" s="36"/>
      <c r="AY39" s="37"/>
      <c r="AZ39" s="36"/>
      <c r="BB39" s="35"/>
      <c r="BE39" s="35"/>
      <c r="BH39" s="35"/>
      <c r="BK39" s="35"/>
      <c r="BN39" s="35"/>
      <c r="BQ39" s="35"/>
      <c r="BT39" s="38"/>
      <c r="BW39" s="35"/>
      <c r="BZ39" s="35"/>
      <c r="CC39" s="35"/>
      <c r="CF39" s="35"/>
      <c r="CI39" s="35"/>
      <c r="CL39" s="35"/>
      <c r="CO39" s="35"/>
      <c r="CQ39" s="36"/>
      <c r="CR39" s="35"/>
      <c r="CU39" s="35"/>
      <c r="CX39" s="35"/>
      <c r="DA39" s="35"/>
      <c r="DD39" s="35"/>
      <c r="DG39" s="35"/>
      <c r="DJ39" s="35"/>
      <c r="DM39" s="35"/>
      <c r="DP39" s="35"/>
      <c r="DS39" s="35"/>
      <c r="DV39" s="35"/>
      <c r="DY39" s="35"/>
      <c r="EB39" s="35"/>
      <c r="EE39" s="35"/>
      <c r="EH39" s="35"/>
      <c r="EK39" s="35"/>
      <c r="EN39" s="35"/>
      <c r="EP39" s="36"/>
      <c r="EQ39" s="37"/>
      <c r="ER39" s="36"/>
      <c r="ET39" s="35"/>
      <c r="EW39" s="35"/>
      <c r="EZ39" s="35"/>
      <c r="FC39" s="35"/>
      <c r="FF39" s="35"/>
      <c r="FI39" s="35"/>
      <c r="FL39" s="35"/>
      <c r="FN39" s="36"/>
      <c r="FO39" s="37"/>
      <c r="FP39" s="36"/>
      <c r="FR39" s="35"/>
      <c r="FU39" s="35"/>
      <c r="FX39" s="35"/>
      <c r="GA39" s="35"/>
      <c r="GD39" s="35"/>
      <c r="GG39" s="35"/>
      <c r="GJ39" s="35"/>
      <c r="GM39" s="35"/>
      <c r="GP39" s="35"/>
      <c r="GS39" s="35"/>
      <c r="GV39" s="35"/>
      <c r="GY39" s="35"/>
      <c r="HB39" s="35"/>
      <c r="HE39" s="35"/>
      <c r="HH39" s="35"/>
      <c r="HK39" s="35"/>
      <c r="HM39" s="36"/>
      <c r="HN39" s="37"/>
      <c r="HO39" s="36"/>
      <c r="HQ39" s="35"/>
      <c r="HT39" s="35"/>
      <c r="HW39" s="35"/>
      <c r="HZ39" s="35"/>
      <c r="IC39" s="35"/>
      <c r="IF39" s="35"/>
      <c r="II39" s="35"/>
      <c r="IL39" s="35"/>
      <c r="IO39" s="35"/>
      <c r="IQ39" s="10" t="s">
        <v>535</v>
      </c>
      <c r="IR39" s="35"/>
      <c r="IU39" s="35"/>
      <c r="IW39" s="10" t="s">
        <v>545</v>
      </c>
      <c r="IZ39" s="35"/>
      <c r="JA39" s="35"/>
    </row>
    <row r="40" spans="4:261" s="10" customFormat="1" ht="15" customHeight="1" x14ac:dyDescent="0.25">
      <c r="D40" s="34"/>
      <c r="F40" s="35"/>
      <c r="I40" s="35"/>
      <c r="L40" s="35"/>
      <c r="O40" s="35"/>
      <c r="R40" s="35"/>
      <c r="U40" s="35"/>
      <c r="X40" s="35"/>
      <c r="Z40" s="34"/>
      <c r="AA40" s="35"/>
      <c r="AB40" s="34"/>
      <c r="AD40" s="35"/>
      <c r="AG40" s="35"/>
      <c r="AJ40" s="35"/>
      <c r="AM40" s="35"/>
      <c r="AP40" s="35"/>
      <c r="AS40" s="35"/>
      <c r="AV40" s="35"/>
      <c r="AX40" s="36"/>
      <c r="AY40" s="37"/>
      <c r="AZ40" s="36"/>
      <c r="BB40" s="35"/>
      <c r="BE40" s="35"/>
      <c r="BH40" s="35"/>
      <c r="BK40" s="35"/>
      <c r="BN40" s="35"/>
      <c r="BQ40" s="35"/>
      <c r="BT40" s="38"/>
      <c r="BW40" s="35"/>
      <c r="BZ40" s="35"/>
      <c r="CC40" s="35"/>
      <c r="CF40" s="35"/>
      <c r="CI40" s="35"/>
      <c r="CL40" s="35"/>
      <c r="CO40" s="35"/>
      <c r="CQ40" s="36"/>
      <c r="CR40" s="35"/>
      <c r="CU40" s="35"/>
      <c r="CX40" s="35"/>
      <c r="DA40" s="35"/>
      <c r="DD40" s="35"/>
      <c r="DG40" s="35"/>
      <c r="DJ40" s="35"/>
      <c r="DM40" s="35"/>
      <c r="DP40" s="35"/>
      <c r="DS40" s="35"/>
      <c r="DV40" s="35"/>
      <c r="DY40" s="35"/>
      <c r="EB40" s="35"/>
      <c r="EE40" s="35"/>
      <c r="EH40" s="35"/>
      <c r="EK40" s="35"/>
      <c r="EN40" s="35"/>
      <c r="EP40" s="36"/>
      <c r="EQ40" s="37"/>
      <c r="ER40" s="36"/>
      <c r="ET40" s="35"/>
      <c r="EW40" s="35"/>
      <c r="EZ40" s="35"/>
      <c r="FC40" s="35"/>
      <c r="FF40" s="35"/>
      <c r="FI40" s="35"/>
      <c r="FL40" s="35"/>
      <c r="FN40" s="36"/>
      <c r="FO40" s="37"/>
      <c r="FP40" s="36"/>
      <c r="FR40" s="35"/>
      <c r="FU40" s="35"/>
      <c r="FX40" s="35"/>
      <c r="GA40" s="35"/>
      <c r="GD40" s="35"/>
      <c r="GG40" s="35"/>
      <c r="GJ40" s="35"/>
      <c r="GM40" s="35"/>
      <c r="GP40" s="35"/>
      <c r="GS40" s="35"/>
      <c r="GV40" s="35"/>
      <c r="GY40" s="35"/>
      <c r="HB40" s="35"/>
      <c r="HE40" s="35"/>
      <c r="HH40" s="35"/>
      <c r="HK40" s="35"/>
      <c r="HM40" s="36"/>
      <c r="HN40" s="37"/>
      <c r="HO40" s="36"/>
      <c r="HQ40" s="35"/>
      <c r="HT40" s="35"/>
      <c r="HW40" s="35"/>
      <c r="HZ40" s="35"/>
      <c r="IC40" s="35"/>
      <c r="IF40" s="35"/>
      <c r="II40" s="35"/>
      <c r="IL40" s="35"/>
      <c r="IO40" s="35"/>
      <c r="IR40" s="35"/>
      <c r="IU40" s="35"/>
      <c r="IZ40" s="35"/>
      <c r="JA40" s="35"/>
    </row>
    <row r="41" spans="4:261" s="10" customFormat="1" ht="15" customHeight="1" x14ac:dyDescent="0.25">
      <c r="D41" s="34"/>
      <c r="F41" s="35"/>
      <c r="I41" s="35"/>
      <c r="L41" s="35"/>
      <c r="O41" s="35"/>
      <c r="R41" s="35"/>
      <c r="U41" s="35"/>
      <c r="X41" s="35"/>
      <c r="Z41" s="34"/>
      <c r="AA41" s="35"/>
      <c r="AB41" s="34"/>
      <c r="AD41" s="35"/>
      <c r="AG41" s="35"/>
      <c r="AJ41" s="35"/>
      <c r="AM41" s="35"/>
      <c r="AP41" s="35"/>
      <c r="AS41" s="35"/>
      <c r="AV41" s="35"/>
      <c r="AX41" s="36"/>
      <c r="AY41" s="37"/>
      <c r="AZ41" s="36"/>
      <c r="BB41" s="35"/>
      <c r="BE41" s="35"/>
      <c r="BH41" s="35"/>
      <c r="BK41" s="35"/>
      <c r="BN41" s="35"/>
      <c r="BQ41" s="35"/>
      <c r="BT41" s="38"/>
      <c r="BW41" s="35"/>
      <c r="BZ41" s="35"/>
      <c r="CC41" s="35"/>
      <c r="CF41" s="35"/>
      <c r="CI41" s="35"/>
      <c r="CL41" s="35"/>
      <c r="CO41" s="35"/>
      <c r="CQ41" s="36"/>
      <c r="CR41" s="35"/>
      <c r="CU41" s="35"/>
      <c r="CX41" s="35"/>
      <c r="DA41" s="35"/>
      <c r="DD41" s="35"/>
      <c r="DG41" s="35"/>
      <c r="DJ41" s="35"/>
      <c r="DM41" s="35"/>
      <c r="DP41" s="35"/>
      <c r="DS41" s="35"/>
      <c r="DV41" s="35"/>
      <c r="DY41" s="35"/>
      <c r="EB41" s="35"/>
      <c r="EE41" s="35"/>
      <c r="EH41" s="35"/>
      <c r="EK41" s="35"/>
      <c r="EN41" s="35"/>
      <c r="EP41" s="36"/>
      <c r="EQ41" s="37"/>
      <c r="ER41" s="36"/>
      <c r="ET41" s="35"/>
      <c r="EW41" s="35"/>
      <c r="EZ41" s="35"/>
      <c r="FC41" s="35"/>
      <c r="FF41" s="35"/>
      <c r="FI41" s="35"/>
      <c r="FL41" s="35"/>
      <c r="FN41" s="36"/>
      <c r="FO41" s="37"/>
      <c r="FP41" s="36"/>
      <c r="FR41" s="35"/>
      <c r="FU41" s="35"/>
      <c r="FX41" s="35"/>
      <c r="GA41" s="35"/>
      <c r="GD41" s="35"/>
      <c r="GG41" s="35"/>
      <c r="GJ41" s="35"/>
      <c r="GM41" s="35"/>
      <c r="GP41" s="35"/>
      <c r="GS41" s="35"/>
      <c r="GV41" s="35"/>
      <c r="GY41" s="35"/>
      <c r="HB41" s="35"/>
      <c r="HE41" s="35"/>
      <c r="HH41" s="35"/>
      <c r="HK41" s="35"/>
      <c r="HM41" s="36"/>
      <c r="HN41" s="37"/>
      <c r="HO41" s="36"/>
      <c r="HQ41" s="35"/>
      <c r="HT41" s="35"/>
      <c r="HW41" s="35"/>
      <c r="HZ41" s="35"/>
      <c r="IC41" s="35"/>
      <c r="IF41" s="35"/>
      <c r="II41" s="35"/>
      <c r="IL41" s="35"/>
      <c r="IO41" s="35"/>
      <c r="IR41" s="35"/>
      <c r="IU41" s="35"/>
      <c r="IZ41" s="35"/>
      <c r="JA41" s="35"/>
    </row>
    <row r="42" spans="4:261" s="10" customFormat="1" ht="15" customHeight="1" x14ac:dyDescent="0.25">
      <c r="D42" s="34"/>
      <c r="F42" s="35"/>
      <c r="I42" s="35"/>
      <c r="L42" s="35"/>
      <c r="O42" s="35"/>
      <c r="R42" s="35"/>
      <c r="U42" s="35"/>
      <c r="X42" s="35"/>
      <c r="Z42" s="34"/>
      <c r="AA42" s="35"/>
      <c r="AB42" s="34"/>
      <c r="AD42" s="35"/>
      <c r="AG42" s="35"/>
      <c r="AJ42" s="35"/>
      <c r="AM42" s="35"/>
      <c r="AP42" s="35"/>
      <c r="AS42" s="35"/>
      <c r="AV42" s="35"/>
      <c r="AX42" s="36"/>
      <c r="AY42" s="37"/>
      <c r="AZ42" s="36"/>
      <c r="BB42" s="35"/>
      <c r="BE42" s="35"/>
      <c r="BH42" s="35"/>
      <c r="BK42" s="35"/>
      <c r="BN42" s="35"/>
      <c r="BQ42" s="35"/>
      <c r="BT42" s="38"/>
      <c r="BW42" s="35"/>
      <c r="BZ42" s="35"/>
      <c r="CC42" s="35"/>
      <c r="CF42" s="35"/>
      <c r="CI42" s="35"/>
      <c r="CL42" s="35"/>
      <c r="CO42" s="35"/>
      <c r="CQ42" s="36"/>
      <c r="CR42" s="35"/>
      <c r="CU42" s="35"/>
      <c r="CX42" s="35"/>
      <c r="DA42" s="35"/>
      <c r="DD42" s="35"/>
      <c r="DG42" s="35"/>
      <c r="DJ42" s="35"/>
      <c r="DM42" s="35"/>
      <c r="DP42" s="35"/>
      <c r="DS42" s="35"/>
      <c r="DV42" s="35"/>
      <c r="DY42" s="35"/>
      <c r="EB42" s="35"/>
      <c r="EE42" s="35"/>
      <c r="EH42" s="35"/>
      <c r="EK42" s="35"/>
      <c r="EN42" s="35"/>
      <c r="EP42" s="36"/>
      <c r="EQ42" s="37"/>
      <c r="ER42" s="36"/>
      <c r="ET42" s="35"/>
      <c r="EW42" s="35"/>
      <c r="EZ42" s="35"/>
      <c r="FC42" s="35"/>
      <c r="FF42" s="35"/>
      <c r="FI42" s="35"/>
      <c r="FL42" s="35"/>
      <c r="FN42" s="36"/>
      <c r="FO42" s="37"/>
      <c r="FP42" s="36"/>
      <c r="FR42" s="35"/>
      <c r="FU42" s="35"/>
      <c r="FX42" s="35"/>
      <c r="GA42" s="35"/>
      <c r="GD42" s="35"/>
      <c r="GG42" s="35"/>
      <c r="GJ42" s="35"/>
      <c r="GM42" s="35"/>
      <c r="GP42" s="35"/>
      <c r="GS42" s="35"/>
      <c r="GV42" s="35"/>
      <c r="GY42" s="35"/>
      <c r="HB42" s="35"/>
      <c r="HE42" s="35"/>
      <c r="HH42" s="35"/>
      <c r="HK42" s="35"/>
      <c r="HM42" s="36"/>
      <c r="HN42" s="37"/>
      <c r="HO42" s="36"/>
      <c r="HQ42" s="35"/>
      <c r="HT42" s="35"/>
      <c r="HW42" s="35"/>
      <c r="HZ42" s="35"/>
      <c r="IC42" s="35"/>
      <c r="IF42" s="35"/>
      <c r="II42" s="35"/>
      <c r="IL42" s="35"/>
      <c r="IO42" s="35"/>
      <c r="IR42" s="35"/>
      <c r="IU42" s="35"/>
      <c r="IZ42" s="35"/>
      <c r="JA42" s="35"/>
    </row>
    <row r="43" spans="4:261" s="10" customFormat="1" ht="15" customHeight="1" x14ac:dyDescent="0.25">
      <c r="D43" s="34"/>
      <c r="F43" s="35"/>
      <c r="I43" s="35"/>
      <c r="L43" s="35"/>
      <c r="O43" s="35"/>
      <c r="R43" s="35"/>
      <c r="U43" s="35"/>
      <c r="X43" s="35"/>
      <c r="Z43" s="34"/>
      <c r="AA43" s="35"/>
      <c r="AB43" s="34"/>
      <c r="AD43" s="35"/>
      <c r="AG43" s="35"/>
      <c r="AJ43" s="35"/>
      <c r="AM43" s="35"/>
      <c r="AP43" s="35"/>
      <c r="AS43" s="35"/>
      <c r="AV43" s="35"/>
      <c r="AX43" s="36"/>
      <c r="AY43" s="37"/>
      <c r="AZ43" s="36"/>
      <c r="BB43" s="35"/>
      <c r="BE43" s="35"/>
      <c r="BH43" s="35"/>
      <c r="BK43" s="35"/>
      <c r="BN43" s="35"/>
      <c r="BQ43" s="35"/>
      <c r="BT43" s="38"/>
      <c r="BW43" s="35"/>
      <c r="BZ43" s="35"/>
      <c r="CC43" s="35"/>
      <c r="CF43" s="35"/>
      <c r="CI43" s="35"/>
      <c r="CL43" s="35"/>
      <c r="CO43" s="35"/>
      <c r="CQ43" s="36"/>
      <c r="CR43" s="35"/>
      <c r="CU43" s="35"/>
      <c r="CX43" s="35"/>
      <c r="DA43" s="35"/>
      <c r="DD43" s="35"/>
      <c r="DG43" s="35"/>
      <c r="DJ43" s="35"/>
      <c r="DM43" s="35"/>
      <c r="DP43" s="35"/>
      <c r="DS43" s="35"/>
      <c r="DV43" s="35"/>
      <c r="DY43" s="35"/>
      <c r="EB43" s="35"/>
      <c r="EE43" s="35"/>
      <c r="EH43" s="35"/>
      <c r="EK43" s="35"/>
      <c r="EN43" s="35"/>
      <c r="EP43" s="36"/>
      <c r="EQ43" s="37"/>
      <c r="ER43" s="36"/>
      <c r="ET43" s="35"/>
      <c r="EW43" s="35"/>
      <c r="EZ43" s="35"/>
      <c r="FC43" s="35"/>
      <c r="FF43" s="35"/>
      <c r="FI43" s="35"/>
      <c r="FL43" s="35"/>
      <c r="FN43" s="36"/>
      <c r="FO43" s="37"/>
      <c r="FP43" s="36"/>
      <c r="FR43" s="35"/>
      <c r="FU43" s="35"/>
      <c r="FX43" s="35"/>
      <c r="GA43" s="35"/>
      <c r="GD43" s="35"/>
      <c r="GG43" s="35"/>
      <c r="GJ43" s="35"/>
      <c r="GM43" s="35"/>
      <c r="GP43" s="35"/>
      <c r="GS43" s="35"/>
      <c r="GV43" s="35"/>
      <c r="GY43" s="35"/>
      <c r="HB43" s="35"/>
      <c r="HE43" s="35"/>
      <c r="HH43" s="35"/>
      <c r="HK43" s="35"/>
      <c r="HM43" s="36"/>
      <c r="HN43" s="37"/>
      <c r="HO43" s="36"/>
      <c r="HQ43" s="35"/>
      <c r="HT43" s="35"/>
      <c r="HW43" s="35"/>
      <c r="HZ43" s="35"/>
      <c r="IC43" s="35"/>
      <c r="IF43" s="35"/>
      <c r="II43" s="35"/>
      <c r="IL43" s="35"/>
      <c r="IO43" s="35"/>
      <c r="IR43" s="35"/>
      <c r="IU43" s="35"/>
      <c r="IZ43" s="35"/>
      <c r="JA43" s="35"/>
    </row>
    <row r="44" spans="4:261" s="10" customFormat="1" ht="15" customHeight="1" x14ac:dyDescent="0.25">
      <c r="D44" s="34"/>
      <c r="F44" s="35"/>
      <c r="I44" s="35"/>
      <c r="L44" s="35"/>
      <c r="O44" s="35"/>
      <c r="R44" s="35"/>
      <c r="U44" s="35"/>
      <c r="X44" s="35"/>
      <c r="Z44" s="34"/>
      <c r="AA44" s="35"/>
      <c r="AB44" s="34"/>
      <c r="AD44" s="35"/>
      <c r="AG44" s="35"/>
      <c r="AJ44" s="35"/>
      <c r="AM44" s="35"/>
      <c r="AP44" s="35"/>
      <c r="AS44" s="35"/>
      <c r="AV44" s="35"/>
      <c r="AX44" s="36"/>
      <c r="AY44" s="37"/>
      <c r="AZ44" s="36"/>
      <c r="BB44" s="35"/>
      <c r="BE44" s="35"/>
      <c r="BH44" s="35"/>
      <c r="BK44" s="35"/>
      <c r="BN44" s="35"/>
      <c r="BQ44" s="35"/>
      <c r="BT44" s="38"/>
      <c r="BW44" s="35"/>
      <c r="BZ44" s="35"/>
      <c r="CC44" s="35"/>
      <c r="CF44" s="35"/>
      <c r="CI44" s="35"/>
      <c r="CL44" s="35"/>
      <c r="CO44" s="35"/>
      <c r="CQ44" s="36"/>
      <c r="CR44" s="35"/>
      <c r="CU44" s="35"/>
      <c r="CX44" s="35"/>
      <c r="DA44" s="35"/>
      <c r="DD44" s="35"/>
      <c r="DG44" s="35"/>
      <c r="DJ44" s="35"/>
      <c r="DM44" s="35"/>
      <c r="DP44" s="35"/>
      <c r="DS44" s="35"/>
      <c r="DV44" s="35"/>
      <c r="DY44" s="35"/>
      <c r="EB44" s="35"/>
      <c r="EE44" s="35"/>
      <c r="EH44" s="35"/>
      <c r="EK44" s="35"/>
      <c r="EN44" s="35"/>
      <c r="EP44" s="36"/>
      <c r="EQ44" s="37"/>
      <c r="ER44" s="36"/>
      <c r="ET44" s="35"/>
      <c r="EW44" s="35"/>
      <c r="EZ44" s="35"/>
      <c r="FC44" s="35"/>
      <c r="FF44" s="35"/>
      <c r="FI44" s="35"/>
      <c r="FL44" s="35"/>
      <c r="FN44" s="36"/>
      <c r="FO44" s="37"/>
      <c r="FP44" s="36"/>
      <c r="FR44" s="35"/>
      <c r="FU44" s="35"/>
      <c r="FX44" s="35"/>
      <c r="GA44" s="35"/>
      <c r="GD44" s="35"/>
      <c r="GG44" s="35"/>
      <c r="GJ44" s="35"/>
      <c r="GM44" s="35"/>
      <c r="GP44" s="35"/>
      <c r="GS44" s="35"/>
      <c r="GV44" s="35"/>
      <c r="GY44" s="35"/>
      <c r="HB44" s="35"/>
      <c r="HE44" s="35"/>
      <c r="HH44" s="35"/>
      <c r="HK44" s="35"/>
      <c r="HM44" s="36"/>
      <c r="HN44" s="37"/>
      <c r="HO44" s="36"/>
      <c r="HQ44" s="35"/>
      <c r="HT44" s="35"/>
      <c r="HW44" s="35"/>
      <c r="HZ44" s="35"/>
      <c r="IC44" s="35"/>
      <c r="IF44" s="35"/>
      <c r="II44" s="35"/>
      <c r="IL44" s="35"/>
      <c r="IO44" s="35"/>
      <c r="IR44" s="35"/>
      <c r="IU44" s="35"/>
      <c r="IZ44" s="35"/>
      <c r="JA44" s="35"/>
    </row>
    <row r="45" spans="4:261" s="10" customFormat="1" ht="15" customHeight="1" x14ac:dyDescent="0.25">
      <c r="D45" s="34"/>
      <c r="F45" s="35"/>
      <c r="I45" s="35"/>
      <c r="L45" s="35"/>
      <c r="O45" s="35"/>
      <c r="R45" s="35"/>
      <c r="U45" s="35"/>
      <c r="X45" s="35"/>
      <c r="Z45" s="34"/>
      <c r="AA45" s="35"/>
      <c r="AB45" s="34"/>
      <c r="AD45" s="35"/>
      <c r="AG45" s="35"/>
      <c r="AJ45" s="35"/>
      <c r="AM45" s="35"/>
      <c r="AP45" s="35"/>
      <c r="AS45" s="35"/>
      <c r="AV45" s="35"/>
      <c r="AX45" s="36"/>
      <c r="AY45" s="37"/>
      <c r="AZ45" s="36"/>
      <c r="BB45" s="35"/>
      <c r="BE45" s="35"/>
      <c r="BH45" s="35"/>
      <c r="BK45" s="35"/>
      <c r="BN45" s="35"/>
      <c r="BQ45" s="35"/>
      <c r="BT45" s="38"/>
      <c r="BW45" s="35"/>
      <c r="BZ45" s="35"/>
      <c r="CC45" s="35"/>
      <c r="CF45" s="35"/>
      <c r="CI45" s="35"/>
      <c r="CL45" s="35"/>
      <c r="CO45" s="35"/>
      <c r="CQ45" s="36"/>
      <c r="CR45" s="35"/>
      <c r="CU45" s="35"/>
      <c r="CX45" s="35"/>
      <c r="DA45" s="35"/>
      <c r="DD45" s="35"/>
      <c r="DG45" s="35"/>
      <c r="DJ45" s="35"/>
      <c r="DM45" s="35"/>
      <c r="DP45" s="35"/>
      <c r="DS45" s="35"/>
      <c r="DV45" s="35"/>
      <c r="DY45" s="35"/>
      <c r="EB45" s="35"/>
      <c r="EE45" s="35"/>
      <c r="EH45" s="35"/>
      <c r="EK45" s="35"/>
      <c r="EN45" s="35"/>
      <c r="EP45" s="36"/>
      <c r="EQ45" s="37"/>
      <c r="ER45" s="36"/>
      <c r="ET45" s="35"/>
      <c r="EW45" s="35"/>
      <c r="EZ45" s="35"/>
      <c r="FC45" s="35"/>
      <c r="FF45" s="35"/>
      <c r="FI45" s="35"/>
      <c r="FL45" s="35"/>
      <c r="FN45" s="36"/>
      <c r="FO45" s="37"/>
      <c r="FP45" s="36"/>
      <c r="FR45" s="35"/>
      <c r="FU45" s="35"/>
      <c r="FX45" s="35"/>
      <c r="GA45" s="35"/>
      <c r="GD45" s="35"/>
      <c r="GG45" s="35"/>
      <c r="GJ45" s="35"/>
      <c r="GM45" s="35"/>
      <c r="GP45" s="35"/>
      <c r="GS45" s="35"/>
      <c r="GV45" s="35"/>
      <c r="GY45" s="35"/>
      <c r="HB45" s="35"/>
      <c r="HE45" s="35"/>
      <c r="HH45" s="35"/>
      <c r="HK45" s="35"/>
      <c r="HM45" s="36"/>
      <c r="HN45" s="37"/>
      <c r="HO45" s="36"/>
      <c r="HQ45" s="35"/>
      <c r="HT45" s="35"/>
      <c r="HW45" s="35"/>
      <c r="HZ45" s="35"/>
      <c r="IC45" s="35"/>
      <c r="IF45" s="35"/>
      <c r="II45" s="35"/>
      <c r="IL45" s="35"/>
      <c r="IO45" s="35"/>
      <c r="IR45" s="35"/>
      <c r="IU45" s="35"/>
      <c r="IZ45" s="35"/>
      <c r="JA45" s="35"/>
    </row>
    <row r="46" spans="4:261" s="10" customFormat="1" ht="24" customHeight="1" x14ac:dyDescent="0.25">
      <c r="D46" s="34"/>
      <c r="F46" s="35"/>
      <c r="I46" s="35"/>
      <c r="L46" s="35"/>
      <c r="O46" s="35"/>
      <c r="R46" s="35"/>
      <c r="U46" s="35"/>
      <c r="X46" s="35"/>
      <c r="Z46" s="34"/>
      <c r="AA46" s="35"/>
      <c r="AB46" s="34"/>
      <c r="AD46" s="35"/>
      <c r="AG46" s="35"/>
      <c r="AJ46" s="35"/>
      <c r="AM46" s="35"/>
      <c r="AP46" s="35"/>
      <c r="AS46" s="35"/>
      <c r="AV46" s="35"/>
      <c r="AX46" s="36"/>
      <c r="AY46" s="37"/>
      <c r="AZ46" s="36"/>
      <c r="BB46" s="35"/>
      <c r="BE46" s="35"/>
      <c r="BH46" s="35"/>
      <c r="BK46" s="35"/>
      <c r="BN46" s="35"/>
      <c r="BQ46" s="35"/>
      <c r="BT46" s="38"/>
      <c r="BW46" s="35"/>
      <c r="BZ46" s="35"/>
      <c r="CC46" s="35"/>
      <c r="CF46" s="35"/>
      <c r="CI46" s="35"/>
      <c r="CL46" s="35"/>
      <c r="CO46" s="35"/>
      <c r="CQ46" s="36"/>
      <c r="CR46" s="35"/>
      <c r="CU46" s="35"/>
      <c r="CX46" s="35"/>
      <c r="DA46" s="35"/>
      <c r="DD46" s="35"/>
      <c r="DG46" s="35"/>
      <c r="DJ46" s="35"/>
      <c r="DM46" s="35"/>
      <c r="DP46" s="35"/>
      <c r="DS46" s="35"/>
      <c r="DV46" s="35"/>
      <c r="DY46" s="35"/>
      <c r="EB46" s="35"/>
      <c r="EE46" s="35"/>
      <c r="EH46" s="35"/>
      <c r="EK46" s="35"/>
      <c r="EN46" s="35"/>
      <c r="EP46" s="36"/>
      <c r="EQ46" s="37"/>
      <c r="ER46" s="36"/>
      <c r="ET46" s="35"/>
      <c r="EW46" s="35"/>
      <c r="EZ46" s="35"/>
      <c r="FC46" s="35"/>
      <c r="FF46" s="35"/>
      <c r="FI46" s="35"/>
      <c r="FL46" s="35"/>
      <c r="FN46" s="36"/>
      <c r="FO46" s="37"/>
      <c r="FP46" s="36"/>
      <c r="FR46" s="35"/>
      <c r="FU46" s="35"/>
      <c r="FX46" s="35"/>
      <c r="GA46" s="35"/>
      <c r="GD46" s="35"/>
      <c r="GG46" s="35"/>
      <c r="GJ46" s="35"/>
      <c r="GM46" s="35"/>
      <c r="GP46" s="35"/>
      <c r="GS46" s="35"/>
      <c r="GV46" s="35"/>
      <c r="GY46" s="35"/>
      <c r="HB46" s="35"/>
      <c r="HE46" s="35"/>
      <c r="HH46" s="35"/>
      <c r="HK46" s="35"/>
      <c r="HM46" s="36"/>
      <c r="HN46" s="37"/>
      <c r="HO46" s="36"/>
      <c r="HQ46" s="35"/>
      <c r="HT46" s="35"/>
      <c r="HW46" s="35"/>
      <c r="HZ46" s="35"/>
      <c r="IC46" s="35"/>
      <c r="IF46" s="35"/>
      <c r="II46" s="35"/>
      <c r="IL46" s="35"/>
      <c r="IO46" s="35"/>
      <c r="IR46" s="35"/>
      <c r="IU46" s="35"/>
      <c r="IZ46" s="35"/>
      <c r="JA46" s="35"/>
    </row>
    <row r="47" spans="4:261" s="10" customFormat="1" ht="24" customHeight="1" x14ac:dyDescent="0.25">
      <c r="D47" s="34"/>
      <c r="F47" s="35"/>
      <c r="I47" s="35"/>
      <c r="L47" s="35"/>
      <c r="O47" s="35"/>
      <c r="R47" s="35"/>
      <c r="U47" s="35"/>
      <c r="X47" s="35"/>
      <c r="Z47" s="34"/>
      <c r="AA47" s="35"/>
      <c r="AB47" s="34"/>
      <c r="AD47" s="35"/>
      <c r="AG47" s="35"/>
      <c r="AJ47" s="35"/>
      <c r="AM47" s="35"/>
      <c r="AP47" s="35"/>
      <c r="AS47" s="35"/>
      <c r="AV47" s="35"/>
      <c r="AX47" s="36"/>
      <c r="AY47" s="37"/>
      <c r="AZ47" s="36"/>
      <c r="BB47" s="35"/>
      <c r="BE47" s="35"/>
      <c r="BH47" s="35"/>
      <c r="BK47" s="35"/>
      <c r="BN47" s="35"/>
      <c r="BQ47" s="35"/>
      <c r="BT47" s="38"/>
      <c r="BW47" s="35"/>
      <c r="BZ47" s="35"/>
      <c r="CC47" s="35"/>
      <c r="CF47" s="35"/>
      <c r="CI47" s="35"/>
      <c r="CL47" s="35"/>
      <c r="CO47" s="35"/>
      <c r="CQ47" s="36"/>
      <c r="CR47" s="35"/>
      <c r="CU47" s="35"/>
      <c r="CX47" s="35"/>
      <c r="DA47" s="35"/>
      <c r="DD47" s="35"/>
      <c r="DG47" s="35"/>
      <c r="DJ47" s="35"/>
      <c r="DM47" s="35"/>
      <c r="DP47" s="35"/>
      <c r="DS47" s="35"/>
      <c r="DV47" s="35"/>
      <c r="DY47" s="35"/>
      <c r="EB47" s="35"/>
      <c r="EE47" s="35"/>
      <c r="EH47" s="35"/>
      <c r="EK47" s="35"/>
      <c r="EN47" s="35"/>
      <c r="EP47" s="36"/>
      <c r="EQ47" s="37"/>
      <c r="ER47" s="36"/>
      <c r="ET47" s="35"/>
      <c r="EW47" s="35"/>
      <c r="EZ47" s="35"/>
      <c r="FC47" s="35"/>
      <c r="FF47" s="35"/>
      <c r="FI47" s="35"/>
      <c r="FL47" s="35"/>
      <c r="FN47" s="36"/>
      <c r="FO47" s="37"/>
      <c r="FP47" s="36"/>
      <c r="FR47" s="35"/>
      <c r="FU47" s="35"/>
      <c r="FX47" s="35"/>
      <c r="GA47" s="35"/>
      <c r="GD47" s="35"/>
      <c r="GG47" s="35"/>
      <c r="GJ47" s="35"/>
      <c r="GM47" s="35"/>
      <c r="GP47" s="35"/>
      <c r="GS47" s="35"/>
      <c r="GV47" s="35"/>
      <c r="GY47" s="35"/>
      <c r="HB47" s="35"/>
      <c r="HE47" s="35"/>
      <c r="HH47" s="35"/>
      <c r="HK47" s="35"/>
      <c r="HM47" s="36"/>
      <c r="HN47" s="37"/>
      <c r="HO47" s="36"/>
      <c r="HQ47" s="35"/>
      <c r="HT47" s="35"/>
      <c r="HW47" s="35"/>
      <c r="HZ47" s="35"/>
      <c r="IC47" s="35"/>
      <c r="IF47" s="35"/>
      <c r="II47" s="35"/>
      <c r="IL47" s="35"/>
      <c r="IO47" s="35"/>
      <c r="IR47" s="35"/>
      <c r="IU47" s="35"/>
      <c r="IZ47" s="35"/>
      <c r="JA47" s="35"/>
    </row>
    <row r="48" spans="4:261" s="10" customFormat="1" ht="24" customHeight="1" x14ac:dyDescent="0.25">
      <c r="D48" s="34"/>
      <c r="F48" s="35"/>
      <c r="I48" s="35"/>
      <c r="L48" s="35"/>
      <c r="O48" s="35"/>
      <c r="R48" s="35"/>
      <c r="U48" s="35"/>
      <c r="X48" s="35"/>
      <c r="Z48" s="34"/>
      <c r="AA48" s="35"/>
      <c r="AB48" s="34"/>
      <c r="AD48" s="35"/>
      <c r="AG48" s="35"/>
      <c r="AJ48" s="35"/>
      <c r="AM48" s="35"/>
      <c r="AP48" s="35"/>
      <c r="AS48" s="35"/>
      <c r="AV48" s="35"/>
      <c r="AX48" s="36"/>
      <c r="AY48" s="37"/>
      <c r="AZ48" s="36"/>
      <c r="BB48" s="35"/>
      <c r="BE48" s="35"/>
      <c r="BH48" s="35"/>
      <c r="BK48" s="35"/>
      <c r="BN48" s="35"/>
      <c r="BQ48" s="35"/>
      <c r="BT48" s="38"/>
      <c r="BW48" s="35"/>
      <c r="BZ48" s="35"/>
      <c r="CC48" s="35"/>
      <c r="CF48" s="35"/>
      <c r="CI48" s="35"/>
      <c r="CL48" s="35"/>
      <c r="CO48" s="35"/>
      <c r="CQ48" s="36"/>
      <c r="CR48" s="35"/>
      <c r="CU48" s="35"/>
      <c r="CX48" s="35"/>
      <c r="DA48" s="35"/>
      <c r="DD48" s="35"/>
      <c r="DG48" s="35"/>
      <c r="DJ48" s="35"/>
      <c r="DM48" s="35"/>
      <c r="DP48" s="35"/>
      <c r="DS48" s="35"/>
      <c r="DV48" s="35"/>
      <c r="DY48" s="35"/>
      <c r="EB48" s="35"/>
      <c r="EE48" s="35"/>
      <c r="EH48" s="35"/>
      <c r="EK48" s="35"/>
      <c r="EN48" s="35"/>
      <c r="EP48" s="36"/>
      <c r="EQ48" s="37"/>
      <c r="ER48" s="36"/>
      <c r="ET48" s="35"/>
      <c r="EW48" s="35"/>
      <c r="EZ48" s="35"/>
      <c r="FC48" s="35"/>
      <c r="FF48" s="35"/>
      <c r="FI48" s="35"/>
      <c r="FL48" s="35"/>
      <c r="FN48" s="36"/>
      <c r="FO48" s="37"/>
      <c r="FP48" s="36"/>
      <c r="FR48" s="35"/>
      <c r="FU48" s="35"/>
      <c r="FX48" s="35"/>
      <c r="GA48" s="35"/>
      <c r="GD48" s="35"/>
      <c r="GG48" s="35"/>
      <c r="GJ48" s="35"/>
      <c r="GM48" s="35"/>
      <c r="GP48" s="35"/>
      <c r="GS48" s="35"/>
      <c r="GV48" s="35"/>
      <c r="GY48" s="35"/>
      <c r="HB48" s="35"/>
      <c r="HE48" s="35"/>
      <c r="HH48" s="35"/>
      <c r="HK48" s="35"/>
      <c r="HM48" s="36"/>
      <c r="HN48" s="37"/>
      <c r="HO48" s="36"/>
      <c r="HQ48" s="35"/>
      <c r="HT48" s="35"/>
      <c r="HW48" s="35"/>
      <c r="HZ48" s="35"/>
      <c r="IC48" s="35"/>
      <c r="IF48" s="35"/>
      <c r="II48" s="35"/>
      <c r="IL48" s="35"/>
      <c r="IO48" s="35"/>
      <c r="IR48" s="35"/>
      <c r="IU48" s="35"/>
      <c r="IZ48" s="35"/>
      <c r="JA48" s="35"/>
    </row>
    <row r="49" spans="1:261" s="10" customFormat="1" ht="24" customHeight="1" x14ac:dyDescent="0.25">
      <c r="D49" s="34"/>
      <c r="F49" s="35"/>
      <c r="I49" s="35"/>
      <c r="L49" s="35"/>
      <c r="O49" s="35"/>
      <c r="R49" s="35"/>
      <c r="U49" s="35"/>
      <c r="X49" s="35"/>
      <c r="Z49" s="34"/>
      <c r="AA49" s="35"/>
      <c r="AB49" s="34"/>
      <c r="AD49" s="35"/>
      <c r="AG49" s="35"/>
      <c r="AJ49" s="35"/>
      <c r="AM49" s="35"/>
      <c r="AP49" s="35"/>
      <c r="AS49" s="35"/>
      <c r="AV49" s="35"/>
      <c r="AX49" s="36"/>
      <c r="AY49" s="37"/>
      <c r="AZ49" s="36"/>
      <c r="BB49" s="35"/>
      <c r="BE49" s="35"/>
      <c r="BH49" s="35"/>
      <c r="BK49" s="35"/>
      <c r="BN49" s="35"/>
      <c r="BQ49" s="35"/>
      <c r="BT49" s="38"/>
      <c r="BW49" s="35"/>
      <c r="BZ49" s="35"/>
      <c r="CC49" s="35"/>
      <c r="CF49" s="35"/>
      <c r="CI49" s="35"/>
      <c r="CL49" s="35"/>
      <c r="CO49" s="35"/>
      <c r="CQ49" s="36"/>
      <c r="CR49" s="35"/>
      <c r="CU49" s="35"/>
      <c r="CX49" s="35"/>
      <c r="DA49" s="35"/>
      <c r="DD49" s="35"/>
      <c r="DG49" s="35"/>
      <c r="DJ49" s="35"/>
      <c r="DM49" s="35"/>
      <c r="DP49" s="35"/>
      <c r="DS49" s="35"/>
      <c r="DV49" s="35"/>
      <c r="DY49" s="35"/>
      <c r="EB49" s="35"/>
      <c r="EE49" s="35"/>
      <c r="EH49" s="35"/>
      <c r="EK49" s="35"/>
      <c r="EN49" s="35"/>
      <c r="EP49" s="36"/>
      <c r="EQ49" s="37"/>
      <c r="ER49" s="36"/>
      <c r="ET49" s="35"/>
      <c r="EW49" s="35"/>
      <c r="EZ49" s="35"/>
      <c r="FC49" s="35"/>
      <c r="FF49" s="35"/>
      <c r="FI49" s="35"/>
      <c r="FL49" s="35"/>
      <c r="FN49" s="36"/>
      <c r="FO49" s="37"/>
      <c r="FP49" s="36"/>
      <c r="FR49" s="35"/>
      <c r="FU49" s="35"/>
      <c r="FX49" s="35"/>
      <c r="GA49" s="35"/>
      <c r="GD49" s="35"/>
      <c r="GG49" s="35"/>
      <c r="GJ49" s="35"/>
      <c r="GM49" s="35"/>
      <c r="GP49" s="35"/>
      <c r="GS49" s="35"/>
      <c r="GV49" s="35"/>
      <c r="GY49" s="35"/>
      <c r="HB49" s="35"/>
      <c r="HE49" s="35"/>
      <c r="HH49" s="35"/>
      <c r="HK49" s="35"/>
      <c r="HM49" s="36"/>
      <c r="HN49" s="37"/>
      <c r="HO49" s="36"/>
      <c r="HQ49" s="35"/>
      <c r="HT49" s="35"/>
      <c r="HW49" s="35"/>
      <c r="HZ49" s="35"/>
      <c r="IC49" s="35"/>
      <c r="IF49" s="35"/>
      <c r="II49" s="35"/>
      <c r="IL49" s="35"/>
      <c r="IO49" s="35"/>
      <c r="IR49" s="35"/>
      <c r="IU49" s="35"/>
      <c r="IZ49" s="35"/>
      <c r="JA49" s="35"/>
    </row>
    <row r="50" spans="1:261" s="10" customFormat="1" ht="24" customHeight="1" x14ac:dyDescent="0.25">
      <c r="D50" s="34"/>
      <c r="F50" s="35"/>
      <c r="I50" s="35"/>
      <c r="L50" s="35"/>
      <c r="O50" s="35"/>
      <c r="R50" s="35"/>
      <c r="U50" s="35"/>
      <c r="X50" s="35"/>
      <c r="Z50" s="34"/>
      <c r="AA50" s="35"/>
      <c r="AB50" s="34"/>
      <c r="AD50" s="35"/>
      <c r="AG50" s="35"/>
      <c r="AJ50" s="35"/>
      <c r="AM50" s="35"/>
      <c r="AP50" s="35"/>
      <c r="AS50" s="35"/>
      <c r="AV50" s="35"/>
      <c r="AX50" s="36"/>
      <c r="AY50" s="37"/>
      <c r="AZ50" s="36"/>
      <c r="BB50" s="35"/>
      <c r="BE50" s="35"/>
      <c r="BH50" s="35"/>
      <c r="BK50" s="35"/>
      <c r="BN50" s="35"/>
      <c r="BQ50" s="35"/>
      <c r="BT50" s="38"/>
      <c r="BW50" s="35"/>
      <c r="BZ50" s="35"/>
      <c r="CC50" s="35"/>
      <c r="CF50" s="35"/>
      <c r="CI50" s="35"/>
      <c r="CL50" s="35"/>
      <c r="CO50" s="35"/>
      <c r="CQ50" s="36"/>
      <c r="CR50" s="35"/>
      <c r="CU50" s="35"/>
      <c r="CX50" s="35"/>
      <c r="DA50" s="35"/>
      <c r="DD50" s="35"/>
      <c r="DG50" s="35"/>
      <c r="DJ50" s="35"/>
      <c r="DM50" s="35"/>
      <c r="DP50" s="35"/>
      <c r="DS50" s="35"/>
      <c r="DV50" s="35"/>
      <c r="DY50" s="35"/>
      <c r="EB50" s="35"/>
      <c r="EE50" s="35"/>
      <c r="EH50" s="35"/>
      <c r="EK50" s="35"/>
      <c r="EN50" s="35"/>
      <c r="EP50" s="36"/>
      <c r="EQ50" s="37"/>
      <c r="ER50" s="36"/>
      <c r="ET50" s="35"/>
      <c r="EW50" s="35"/>
      <c r="EZ50" s="35"/>
      <c r="FC50" s="35"/>
      <c r="FF50" s="35"/>
      <c r="FI50" s="35"/>
      <c r="FL50" s="35"/>
      <c r="FN50" s="36"/>
      <c r="FO50" s="37"/>
      <c r="FP50" s="36"/>
      <c r="FR50" s="35"/>
      <c r="FU50" s="35"/>
      <c r="FX50" s="35"/>
      <c r="GA50" s="35"/>
      <c r="GD50" s="35"/>
      <c r="GG50" s="35"/>
      <c r="GJ50" s="35"/>
      <c r="GM50" s="35"/>
      <c r="GP50" s="35"/>
      <c r="GS50" s="35"/>
      <c r="GV50" s="35"/>
      <c r="GY50" s="35"/>
      <c r="HB50" s="35"/>
      <c r="HE50" s="35"/>
      <c r="HH50" s="35"/>
      <c r="HK50" s="35"/>
      <c r="HM50" s="36"/>
      <c r="HN50" s="37"/>
      <c r="HO50" s="36"/>
      <c r="HQ50" s="35"/>
      <c r="HT50" s="35"/>
      <c r="HW50" s="35"/>
      <c r="HZ50" s="35"/>
      <c r="IC50" s="35"/>
      <c r="IF50" s="35"/>
      <c r="II50" s="35"/>
      <c r="IL50" s="35"/>
      <c r="IO50" s="35"/>
      <c r="IR50" s="35"/>
      <c r="IU50" s="35"/>
      <c r="IZ50" s="35"/>
      <c r="JA50" s="35"/>
    </row>
    <row r="51" spans="1:261" s="10" customFormat="1" ht="24" customHeight="1" x14ac:dyDescent="0.25">
      <c r="D51" s="34"/>
      <c r="F51" s="35"/>
      <c r="I51" s="35"/>
      <c r="L51" s="35"/>
      <c r="O51" s="35"/>
      <c r="R51" s="35"/>
      <c r="U51" s="35"/>
      <c r="X51" s="35"/>
      <c r="Z51" s="34"/>
      <c r="AA51" s="35"/>
      <c r="AB51" s="34"/>
      <c r="AD51" s="35"/>
      <c r="AG51" s="35"/>
      <c r="AJ51" s="35"/>
      <c r="AM51" s="35"/>
      <c r="AP51" s="35"/>
      <c r="AS51" s="35"/>
      <c r="AV51" s="35"/>
      <c r="AX51" s="36"/>
      <c r="AY51" s="37"/>
      <c r="AZ51" s="36"/>
      <c r="BB51" s="35"/>
      <c r="BE51" s="35"/>
      <c r="BH51" s="35"/>
      <c r="BK51" s="35"/>
      <c r="BN51" s="35"/>
      <c r="BQ51" s="35"/>
      <c r="BT51" s="38"/>
      <c r="BW51" s="35"/>
      <c r="BZ51" s="35"/>
      <c r="CC51" s="35"/>
      <c r="CF51" s="35"/>
      <c r="CI51" s="35"/>
      <c r="CL51" s="35"/>
      <c r="CO51" s="35"/>
      <c r="CQ51" s="36"/>
      <c r="CR51" s="35"/>
      <c r="CU51" s="35"/>
      <c r="CX51" s="35"/>
      <c r="DA51" s="35"/>
      <c r="DD51" s="35"/>
      <c r="DG51" s="35"/>
      <c r="DJ51" s="35"/>
      <c r="DM51" s="35"/>
      <c r="DP51" s="35"/>
      <c r="DS51" s="35"/>
      <c r="DV51" s="35"/>
      <c r="DY51" s="35"/>
      <c r="EB51" s="35"/>
      <c r="EE51" s="35"/>
      <c r="EH51" s="35"/>
      <c r="EK51" s="35"/>
      <c r="EN51" s="35"/>
      <c r="EP51" s="36"/>
      <c r="EQ51" s="37"/>
      <c r="ER51" s="36"/>
      <c r="ET51" s="35"/>
      <c r="EW51" s="35"/>
      <c r="EZ51" s="35"/>
      <c r="FC51" s="35"/>
      <c r="FF51" s="35"/>
      <c r="FI51" s="35"/>
      <c r="FL51" s="35"/>
      <c r="FN51" s="36"/>
      <c r="FO51" s="37"/>
      <c r="FP51" s="36"/>
      <c r="FR51" s="35"/>
      <c r="FU51" s="35"/>
      <c r="FX51" s="35"/>
      <c r="GA51" s="35"/>
      <c r="GD51" s="35"/>
      <c r="GG51" s="35"/>
      <c r="GJ51" s="35"/>
      <c r="GM51" s="35"/>
      <c r="GP51" s="35"/>
      <c r="GS51" s="35"/>
      <c r="GV51" s="35"/>
      <c r="GY51" s="35"/>
      <c r="HB51" s="35"/>
      <c r="HE51" s="35"/>
      <c r="HH51" s="35"/>
      <c r="HK51" s="35"/>
      <c r="HM51" s="36"/>
      <c r="HN51" s="37"/>
      <c r="HO51" s="36"/>
      <c r="HQ51" s="35"/>
      <c r="HT51" s="35"/>
      <c r="HW51" s="35"/>
      <c r="HZ51" s="35"/>
      <c r="IC51" s="35"/>
      <c r="IF51" s="35"/>
      <c r="II51" s="35"/>
      <c r="IL51" s="35"/>
      <c r="IO51" s="35"/>
      <c r="IR51" s="35"/>
      <c r="IU51" s="35"/>
      <c r="IZ51" s="35"/>
      <c r="JA51" s="35"/>
    </row>
    <row r="52" spans="1:261" s="9" customFormat="1" ht="24" customHeight="1" x14ac:dyDescent="0.25">
      <c r="A52" s="10"/>
      <c r="D52" s="41"/>
      <c r="F52" s="15"/>
      <c r="I52" s="15"/>
      <c r="L52" s="15"/>
      <c r="O52" s="15"/>
      <c r="R52" s="15"/>
      <c r="U52" s="15"/>
      <c r="X52" s="15"/>
      <c r="Z52" s="41"/>
      <c r="AA52" s="15"/>
      <c r="AB52" s="41"/>
      <c r="AD52" s="15"/>
      <c r="AG52" s="15"/>
      <c r="AJ52" s="15"/>
      <c r="AM52" s="15"/>
      <c r="AP52" s="15"/>
      <c r="AS52" s="15"/>
      <c r="AV52" s="15"/>
      <c r="AX52" s="33"/>
      <c r="AY52" s="42"/>
      <c r="AZ52" s="33"/>
      <c r="BB52" s="15"/>
      <c r="BE52" s="15"/>
      <c r="BH52" s="15"/>
      <c r="BK52" s="15"/>
      <c r="BN52" s="15"/>
      <c r="BQ52" s="15"/>
      <c r="BT52" s="43"/>
      <c r="BW52" s="15"/>
      <c r="BZ52" s="15"/>
      <c r="CC52" s="15"/>
      <c r="CF52" s="15"/>
      <c r="CI52" s="15"/>
      <c r="CL52" s="15"/>
      <c r="CO52" s="15"/>
      <c r="CQ52" s="33"/>
      <c r="CR52" s="15"/>
      <c r="CU52" s="15"/>
      <c r="CX52" s="15"/>
      <c r="DA52" s="15"/>
      <c r="DD52" s="15"/>
      <c r="DG52" s="15"/>
      <c r="DJ52" s="15"/>
      <c r="DM52" s="15"/>
      <c r="DP52" s="15"/>
      <c r="DS52" s="15"/>
      <c r="DV52" s="15"/>
      <c r="DY52" s="15"/>
      <c r="EB52" s="15"/>
      <c r="EE52" s="15"/>
      <c r="EH52" s="15"/>
      <c r="EK52" s="15"/>
      <c r="EN52" s="15"/>
      <c r="EP52" s="33"/>
      <c r="EQ52" s="42"/>
      <c r="ER52" s="33"/>
      <c r="ET52" s="15"/>
      <c r="EW52" s="15"/>
      <c r="EZ52" s="15"/>
      <c r="FC52" s="15"/>
      <c r="FF52" s="15"/>
      <c r="FI52" s="15"/>
      <c r="FL52" s="15"/>
      <c r="FN52" s="33"/>
      <c r="FO52" s="42"/>
      <c r="FP52" s="33"/>
      <c r="FR52" s="15"/>
      <c r="FU52" s="15"/>
      <c r="FX52" s="15"/>
      <c r="GA52" s="15"/>
      <c r="GD52" s="15"/>
      <c r="GG52" s="15"/>
      <c r="GJ52" s="15"/>
      <c r="GM52" s="15"/>
      <c r="GP52" s="15"/>
      <c r="GS52" s="15"/>
      <c r="GV52" s="15"/>
      <c r="GY52" s="15"/>
      <c r="HB52" s="15"/>
      <c r="HE52" s="15"/>
      <c r="HH52" s="15"/>
      <c r="HK52" s="15"/>
      <c r="HM52" s="33"/>
      <c r="HN52" s="42"/>
      <c r="HO52" s="33"/>
      <c r="HQ52" s="15"/>
      <c r="HT52" s="15"/>
      <c r="HW52" s="15"/>
      <c r="HZ52" s="15"/>
      <c r="IC52" s="15"/>
      <c r="IF52" s="15"/>
      <c r="II52" s="15"/>
      <c r="IL52" s="15"/>
      <c r="IO52" s="15"/>
      <c r="IR52" s="15"/>
      <c r="IU52" s="15"/>
      <c r="IZ52" s="15"/>
      <c r="JA52" s="15"/>
    </row>
    <row r="53" spans="1:261" s="9" customFormat="1" ht="24" customHeight="1" x14ac:dyDescent="0.25">
      <c r="A53" s="10"/>
      <c r="D53" s="41"/>
      <c r="F53" s="15"/>
      <c r="I53" s="15"/>
      <c r="L53" s="15"/>
      <c r="O53" s="15"/>
      <c r="R53" s="15"/>
      <c r="U53" s="15"/>
      <c r="X53" s="15"/>
      <c r="Z53" s="41"/>
      <c r="AA53" s="15"/>
      <c r="AB53" s="41"/>
      <c r="AD53" s="15"/>
      <c r="AG53" s="15"/>
      <c r="AJ53" s="15"/>
      <c r="AM53" s="15"/>
      <c r="AP53" s="15"/>
      <c r="AS53" s="15"/>
      <c r="AV53" s="15"/>
      <c r="AX53" s="33"/>
      <c r="AY53" s="42"/>
      <c r="AZ53" s="33"/>
      <c r="BB53" s="15"/>
      <c r="BE53" s="15"/>
      <c r="BH53" s="15"/>
      <c r="BK53" s="15"/>
      <c r="BN53" s="15"/>
      <c r="BQ53" s="15"/>
      <c r="BT53" s="43"/>
      <c r="BW53" s="15"/>
      <c r="BZ53" s="15"/>
      <c r="CC53" s="15"/>
      <c r="CF53" s="15"/>
      <c r="CI53" s="15"/>
      <c r="CL53" s="15"/>
      <c r="CO53" s="15"/>
      <c r="CQ53" s="33"/>
      <c r="CR53" s="15"/>
      <c r="CU53" s="15"/>
      <c r="CX53" s="15"/>
      <c r="DA53" s="15"/>
      <c r="DD53" s="15"/>
      <c r="DG53" s="15"/>
      <c r="DJ53" s="15"/>
      <c r="DM53" s="15"/>
      <c r="DP53" s="15"/>
      <c r="DS53" s="15"/>
      <c r="DV53" s="15"/>
      <c r="DY53" s="15"/>
      <c r="EB53" s="15"/>
      <c r="EE53" s="15"/>
      <c r="EH53" s="15"/>
      <c r="EK53" s="15"/>
      <c r="EN53" s="15"/>
      <c r="EP53" s="33"/>
      <c r="EQ53" s="42"/>
      <c r="ER53" s="33"/>
      <c r="ET53" s="15"/>
      <c r="EW53" s="15"/>
      <c r="EZ53" s="15"/>
      <c r="FC53" s="15"/>
      <c r="FF53" s="15"/>
      <c r="FI53" s="15"/>
      <c r="FL53" s="15"/>
      <c r="FN53" s="33"/>
      <c r="FO53" s="42"/>
      <c r="FP53" s="33"/>
      <c r="FR53" s="15"/>
      <c r="FU53" s="15"/>
      <c r="FX53" s="15"/>
      <c r="GA53" s="15"/>
      <c r="GD53" s="15"/>
      <c r="GG53" s="15"/>
      <c r="GJ53" s="15"/>
      <c r="GM53" s="15"/>
      <c r="GP53" s="15"/>
      <c r="GS53" s="15"/>
      <c r="GV53" s="15"/>
      <c r="GY53" s="15"/>
      <c r="HB53" s="15"/>
      <c r="HE53" s="15"/>
      <c r="HH53" s="15"/>
      <c r="HK53" s="15"/>
      <c r="HM53" s="33"/>
      <c r="HN53" s="42"/>
      <c r="HO53" s="33"/>
      <c r="HQ53" s="15"/>
      <c r="HT53" s="15"/>
      <c r="HW53" s="15"/>
      <c r="HZ53" s="15"/>
      <c r="IC53" s="15"/>
      <c r="IF53" s="15"/>
      <c r="II53" s="15"/>
      <c r="IL53" s="15"/>
      <c r="IO53" s="15"/>
      <c r="IR53" s="15"/>
      <c r="IU53" s="15"/>
      <c r="IZ53" s="15"/>
      <c r="JA53" s="15"/>
    </row>
    <row r="54" spans="1:261" s="9" customFormat="1" ht="24" customHeight="1" x14ac:dyDescent="0.25">
      <c r="A54" s="10"/>
      <c r="D54" s="41"/>
      <c r="F54" s="15"/>
      <c r="I54" s="15"/>
      <c r="L54" s="15"/>
      <c r="O54" s="15"/>
      <c r="R54" s="15"/>
      <c r="U54" s="15"/>
      <c r="X54" s="15"/>
      <c r="Z54" s="41"/>
      <c r="AA54" s="15"/>
      <c r="AB54" s="41"/>
      <c r="AD54" s="15"/>
      <c r="AG54" s="15"/>
      <c r="AJ54" s="15"/>
      <c r="AM54" s="15"/>
      <c r="AP54" s="15"/>
      <c r="AS54" s="15"/>
      <c r="AV54" s="15"/>
      <c r="AX54" s="33"/>
      <c r="AY54" s="42"/>
      <c r="AZ54" s="33"/>
      <c r="BB54" s="15"/>
      <c r="BE54" s="15"/>
      <c r="BH54" s="15"/>
      <c r="BK54" s="15"/>
      <c r="BN54" s="15"/>
      <c r="BQ54" s="15"/>
      <c r="BT54" s="43"/>
      <c r="BW54" s="15"/>
      <c r="BZ54" s="15"/>
      <c r="CC54" s="15"/>
      <c r="CF54" s="15"/>
      <c r="CI54" s="15"/>
      <c r="CL54" s="15"/>
      <c r="CO54" s="15"/>
      <c r="CQ54" s="33"/>
      <c r="CR54" s="15"/>
      <c r="CU54" s="15"/>
      <c r="CX54" s="15"/>
      <c r="DA54" s="15"/>
      <c r="DD54" s="15"/>
      <c r="DG54" s="15"/>
      <c r="DJ54" s="15"/>
      <c r="DM54" s="15"/>
      <c r="DP54" s="15"/>
      <c r="DS54" s="15"/>
      <c r="DV54" s="15"/>
      <c r="DY54" s="15"/>
      <c r="EB54" s="15"/>
      <c r="EE54" s="15"/>
      <c r="EH54" s="15"/>
      <c r="EK54" s="15"/>
      <c r="EN54" s="15"/>
      <c r="EP54" s="33"/>
      <c r="EQ54" s="42"/>
      <c r="ER54" s="33"/>
      <c r="ET54" s="15"/>
      <c r="EW54" s="15"/>
      <c r="EZ54" s="15"/>
      <c r="FC54" s="15"/>
      <c r="FF54" s="15"/>
      <c r="FI54" s="15"/>
      <c r="FL54" s="15"/>
      <c r="FN54" s="33"/>
      <c r="FO54" s="42"/>
      <c r="FP54" s="33"/>
      <c r="FR54" s="15"/>
      <c r="FU54" s="15"/>
      <c r="FX54" s="15"/>
      <c r="GA54" s="15"/>
      <c r="GD54" s="15"/>
      <c r="GG54" s="15"/>
      <c r="GJ54" s="15"/>
      <c r="GM54" s="15"/>
      <c r="GP54" s="15"/>
      <c r="GS54" s="15"/>
      <c r="GV54" s="15"/>
      <c r="GY54" s="15"/>
      <c r="HB54" s="15"/>
      <c r="HE54" s="15"/>
      <c r="HH54" s="15"/>
      <c r="HK54" s="15"/>
      <c r="HM54" s="33"/>
      <c r="HN54" s="42"/>
      <c r="HO54" s="33"/>
      <c r="HQ54" s="15"/>
      <c r="HT54" s="15"/>
      <c r="HW54" s="15"/>
      <c r="HZ54" s="15"/>
      <c r="IC54" s="15"/>
      <c r="IF54" s="15"/>
      <c r="II54" s="15"/>
      <c r="IL54" s="15"/>
      <c r="IO54" s="15"/>
      <c r="IR54" s="15"/>
      <c r="IU54" s="15"/>
      <c r="IZ54" s="15"/>
      <c r="JA54" s="15"/>
    </row>
    <row r="55" spans="1:261" s="9" customFormat="1" ht="24" customHeight="1" x14ac:dyDescent="0.25">
      <c r="A55" s="10"/>
      <c r="D55" s="41"/>
      <c r="F55" s="15"/>
      <c r="I55" s="15"/>
      <c r="L55" s="15"/>
      <c r="O55" s="15"/>
      <c r="R55" s="15"/>
      <c r="U55" s="15"/>
      <c r="X55" s="15"/>
      <c r="Z55" s="41"/>
      <c r="AA55" s="15"/>
      <c r="AB55" s="41"/>
      <c r="AD55" s="15"/>
      <c r="AG55" s="15"/>
      <c r="AJ55" s="15"/>
      <c r="AM55" s="15"/>
      <c r="AP55" s="15"/>
      <c r="AS55" s="15"/>
      <c r="AV55" s="15"/>
      <c r="AX55" s="33"/>
      <c r="AY55" s="42"/>
      <c r="AZ55" s="33"/>
      <c r="BB55" s="15"/>
      <c r="BE55" s="15"/>
      <c r="BH55" s="15"/>
      <c r="BK55" s="15"/>
      <c r="BN55" s="15"/>
      <c r="BQ55" s="15"/>
      <c r="BT55" s="43"/>
      <c r="BW55" s="15"/>
      <c r="BZ55" s="15"/>
      <c r="CC55" s="15"/>
      <c r="CF55" s="15"/>
      <c r="CI55" s="15"/>
      <c r="CL55" s="15"/>
      <c r="CO55" s="15"/>
      <c r="CQ55" s="33"/>
      <c r="CR55" s="15"/>
      <c r="CU55" s="15"/>
      <c r="CX55" s="15"/>
      <c r="DA55" s="15"/>
      <c r="DD55" s="15"/>
      <c r="DG55" s="15"/>
      <c r="DJ55" s="15"/>
      <c r="DM55" s="15"/>
      <c r="DP55" s="15"/>
      <c r="DS55" s="15"/>
      <c r="DV55" s="15"/>
      <c r="DY55" s="15"/>
      <c r="EB55" s="15"/>
      <c r="EE55" s="15"/>
      <c r="EH55" s="15"/>
      <c r="EK55" s="15"/>
      <c r="EN55" s="15"/>
      <c r="EP55" s="33"/>
      <c r="EQ55" s="42"/>
      <c r="ER55" s="33"/>
      <c r="ET55" s="15"/>
      <c r="EW55" s="15"/>
      <c r="EZ55" s="15"/>
      <c r="FC55" s="15"/>
      <c r="FF55" s="15"/>
      <c r="FI55" s="15"/>
      <c r="FL55" s="15"/>
      <c r="FN55" s="33"/>
      <c r="FO55" s="42"/>
      <c r="FP55" s="33"/>
      <c r="FR55" s="15"/>
      <c r="FU55" s="15"/>
      <c r="FX55" s="15"/>
      <c r="GA55" s="15"/>
      <c r="GD55" s="15"/>
      <c r="GG55" s="15"/>
      <c r="GJ55" s="15"/>
      <c r="GM55" s="15"/>
      <c r="GP55" s="15"/>
      <c r="GS55" s="15"/>
      <c r="GV55" s="15"/>
      <c r="GY55" s="15"/>
      <c r="HB55" s="15"/>
      <c r="HE55" s="15"/>
      <c r="HH55" s="15"/>
      <c r="HK55" s="15"/>
      <c r="HM55" s="33"/>
      <c r="HN55" s="42"/>
      <c r="HO55" s="33"/>
      <c r="HQ55" s="15"/>
      <c r="HT55" s="15"/>
      <c r="HW55" s="15"/>
      <c r="HZ55" s="15"/>
      <c r="IC55" s="15"/>
      <c r="IF55" s="15"/>
      <c r="II55" s="15"/>
      <c r="IL55" s="15"/>
      <c r="IO55" s="15"/>
      <c r="IR55" s="15"/>
      <c r="IU55" s="15"/>
      <c r="IZ55" s="15"/>
      <c r="JA55" s="15"/>
    </row>
    <row r="56" spans="1:261" s="9" customFormat="1" ht="24" customHeight="1" x14ac:dyDescent="0.25">
      <c r="A56" s="10"/>
      <c r="D56" s="41"/>
      <c r="F56" s="15"/>
      <c r="I56" s="15"/>
      <c r="L56" s="15"/>
      <c r="O56" s="15"/>
      <c r="R56" s="15"/>
      <c r="U56" s="15"/>
      <c r="X56" s="15"/>
      <c r="Z56" s="41"/>
      <c r="AA56" s="15"/>
      <c r="AB56" s="41"/>
      <c r="AD56" s="15"/>
      <c r="AG56" s="15"/>
      <c r="AJ56" s="15"/>
      <c r="AM56" s="15"/>
      <c r="AP56" s="15"/>
      <c r="AS56" s="15"/>
      <c r="AV56" s="15"/>
      <c r="AX56" s="33"/>
      <c r="AY56" s="42"/>
      <c r="AZ56" s="33"/>
      <c r="BB56" s="15"/>
      <c r="BE56" s="15"/>
      <c r="BH56" s="15"/>
      <c r="BK56" s="15"/>
      <c r="BN56" s="15"/>
      <c r="BQ56" s="15"/>
      <c r="BT56" s="43"/>
      <c r="BW56" s="15"/>
      <c r="BZ56" s="15"/>
      <c r="CC56" s="15"/>
      <c r="CF56" s="15"/>
      <c r="CI56" s="15"/>
      <c r="CL56" s="15"/>
      <c r="CO56" s="15"/>
      <c r="CQ56" s="33"/>
      <c r="CR56" s="15"/>
      <c r="CU56" s="15"/>
      <c r="CX56" s="15"/>
      <c r="DA56" s="15"/>
      <c r="DD56" s="15"/>
      <c r="DG56" s="15"/>
      <c r="DJ56" s="15"/>
      <c r="DM56" s="15"/>
      <c r="DP56" s="15"/>
      <c r="DS56" s="15"/>
      <c r="DV56" s="15"/>
      <c r="DY56" s="15"/>
      <c r="EB56" s="15"/>
      <c r="EE56" s="15"/>
      <c r="EH56" s="15"/>
      <c r="EK56" s="15"/>
      <c r="EN56" s="15"/>
      <c r="EP56" s="33"/>
      <c r="EQ56" s="42"/>
      <c r="ER56" s="33"/>
      <c r="ET56" s="15"/>
      <c r="EW56" s="15"/>
      <c r="EZ56" s="15"/>
      <c r="FC56" s="15"/>
      <c r="FF56" s="15"/>
      <c r="FI56" s="15"/>
      <c r="FL56" s="15"/>
      <c r="FN56" s="33"/>
      <c r="FO56" s="42"/>
      <c r="FP56" s="33"/>
      <c r="FR56" s="15"/>
      <c r="FU56" s="15"/>
      <c r="FX56" s="15"/>
      <c r="GA56" s="15"/>
      <c r="GD56" s="15"/>
      <c r="GG56" s="15"/>
      <c r="GJ56" s="15"/>
      <c r="GM56" s="15"/>
      <c r="GP56" s="15"/>
      <c r="GS56" s="15"/>
      <c r="GV56" s="15"/>
      <c r="GY56" s="15"/>
      <c r="HB56" s="15"/>
      <c r="HE56" s="15"/>
      <c r="HH56" s="15"/>
      <c r="HK56" s="15"/>
      <c r="HM56" s="33"/>
      <c r="HN56" s="42"/>
      <c r="HO56" s="33"/>
      <c r="HQ56" s="15"/>
      <c r="HT56" s="15"/>
      <c r="HW56" s="15"/>
      <c r="HZ56" s="15"/>
      <c r="IC56" s="15"/>
      <c r="IF56" s="15"/>
      <c r="II56" s="15"/>
      <c r="IL56" s="15"/>
      <c r="IO56" s="15"/>
      <c r="IR56" s="15"/>
      <c r="IU56" s="15"/>
      <c r="IZ56" s="15"/>
      <c r="JA56" s="15"/>
    </row>
    <row r="57" spans="1:261" s="9" customFormat="1" ht="24" customHeight="1" x14ac:dyDescent="0.25">
      <c r="A57" s="10"/>
      <c r="D57" s="41"/>
      <c r="F57" s="15"/>
      <c r="I57" s="15"/>
      <c r="L57" s="15"/>
      <c r="O57" s="15"/>
      <c r="R57" s="15"/>
      <c r="U57" s="15"/>
      <c r="X57" s="15"/>
      <c r="Z57" s="41"/>
      <c r="AA57" s="15"/>
      <c r="AB57" s="41"/>
      <c r="AD57" s="15"/>
      <c r="AG57" s="15"/>
      <c r="AJ57" s="15"/>
      <c r="AM57" s="15"/>
      <c r="AP57" s="15"/>
      <c r="AS57" s="15"/>
      <c r="AV57" s="15"/>
      <c r="AX57" s="33"/>
      <c r="AY57" s="42"/>
      <c r="AZ57" s="33"/>
      <c r="BB57" s="15"/>
      <c r="BE57" s="15"/>
      <c r="BH57" s="15"/>
      <c r="BK57" s="15"/>
      <c r="BN57" s="15"/>
      <c r="BQ57" s="15"/>
      <c r="BT57" s="43"/>
      <c r="BW57" s="15"/>
      <c r="BZ57" s="15"/>
      <c r="CC57" s="15"/>
      <c r="CF57" s="15"/>
      <c r="CI57" s="15"/>
      <c r="CL57" s="15"/>
      <c r="CO57" s="15"/>
      <c r="CQ57" s="33"/>
      <c r="CR57" s="15"/>
      <c r="CU57" s="15"/>
      <c r="CX57" s="15"/>
      <c r="DA57" s="15"/>
      <c r="DD57" s="15"/>
      <c r="DG57" s="15"/>
      <c r="DJ57" s="15"/>
      <c r="DM57" s="15"/>
      <c r="DP57" s="15"/>
      <c r="DS57" s="15"/>
      <c r="DV57" s="15"/>
      <c r="DY57" s="15"/>
      <c r="EB57" s="15"/>
      <c r="EE57" s="15"/>
      <c r="EH57" s="15"/>
      <c r="EK57" s="15"/>
      <c r="EN57" s="15"/>
      <c r="EP57" s="33"/>
      <c r="EQ57" s="42"/>
      <c r="ER57" s="33"/>
      <c r="ET57" s="15"/>
      <c r="EW57" s="15"/>
      <c r="EZ57" s="15"/>
      <c r="FC57" s="15"/>
      <c r="FF57" s="15"/>
      <c r="FI57" s="15"/>
      <c r="FL57" s="15"/>
      <c r="FN57" s="33"/>
      <c r="FO57" s="42"/>
      <c r="FP57" s="33"/>
      <c r="FR57" s="15"/>
      <c r="FU57" s="15"/>
      <c r="FX57" s="15"/>
      <c r="GA57" s="15"/>
      <c r="GD57" s="15"/>
      <c r="GG57" s="15"/>
      <c r="GJ57" s="15"/>
      <c r="GM57" s="15"/>
      <c r="GP57" s="15"/>
      <c r="GS57" s="15"/>
      <c r="GV57" s="15"/>
      <c r="GY57" s="15"/>
      <c r="HB57" s="15"/>
      <c r="HE57" s="15"/>
      <c r="HH57" s="15"/>
      <c r="HK57" s="15"/>
      <c r="HM57" s="33"/>
      <c r="HN57" s="42"/>
      <c r="HO57" s="33"/>
      <c r="HQ57" s="15"/>
      <c r="HT57" s="15"/>
      <c r="HW57" s="15"/>
      <c r="HZ57" s="15"/>
      <c r="IC57" s="15"/>
      <c r="IF57" s="15"/>
      <c r="II57" s="15"/>
      <c r="IL57" s="15"/>
      <c r="IO57" s="15"/>
      <c r="IR57" s="15"/>
      <c r="IU57" s="15"/>
      <c r="IZ57" s="15"/>
      <c r="JA57" s="15"/>
    </row>
    <row r="58" spans="1:261" s="9" customFormat="1" ht="24" customHeight="1" x14ac:dyDescent="0.25">
      <c r="A58" s="10"/>
      <c r="D58" s="41"/>
      <c r="F58" s="15"/>
      <c r="I58" s="15"/>
      <c r="L58" s="15"/>
      <c r="O58" s="15"/>
      <c r="R58" s="15"/>
      <c r="U58" s="15"/>
      <c r="X58" s="15"/>
      <c r="Z58" s="41"/>
      <c r="AA58" s="15"/>
      <c r="AB58" s="41"/>
      <c r="AD58" s="15"/>
      <c r="AG58" s="15"/>
      <c r="AJ58" s="15"/>
      <c r="AM58" s="15"/>
      <c r="AP58" s="15"/>
      <c r="AS58" s="15"/>
      <c r="AV58" s="15"/>
      <c r="AX58" s="33"/>
      <c r="AY58" s="42"/>
      <c r="AZ58" s="33"/>
      <c r="BB58" s="15"/>
      <c r="BE58" s="15"/>
      <c r="BH58" s="15"/>
      <c r="BK58" s="15"/>
      <c r="BN58" s="15"/>
      <c r="BQ58" s="15"/>
      <c r="BT58" s="43"/>
      <c r="BW58" s="15"/>
      <c r="BZ58" s="15"/>
      <c r="CC58" s="15"/>
      <c r="CF58" s="15"/>
      <c r="CI58" s="15"/>
      <c r="CL58" s="15"/>
      <c r="CO58" s="15"/>
      <c r="CQ58" s="33"/>
      <c r="CR58" s="15"/>
      <c r="CU58" s="15"/>
      <c r="CX58" s="15"/>
      <c r="DA58" s="15"/>
      <c r="DD58" s="15"/>
      <c r="DG58" s="15"/>
      <c r="DJ58" s="15"/>
      <c r="DM58" s="15"/>
      <c r="DP58" s="15"/>
      <c r="DS58" s="15"/>
      <c r="DV58" s="15"/>
      <c r="DY58" s="15"/>
      <c r="EB58" s="15"/>
      <c r="EE58" s="15"/>
      <c r="EH58" s="15"/>
      <c r="EK58" s="15"/>
      <c r="EN58" s="15"/>
      <c r="EP58" s="33"/>
      <c r="EQ58" s="42"/>
      <c r="ER58" s="33"/>
      <c r="ET58" s="15"/>
      <c r="EW58" s="15"/>
      <c r="EZ58" s="15"/>
      <c r="FC58" s="15"/>
      <c r="FF58" s="15"/>
      <c r="FI58" s="15"/>
      <c r="FL58" s="15"/>
      <c r="FN58" s="33"/>
      <c r="FO58" s="42"/>
      <c r="FP58" s="33"/>
      <c r="FR58" s="15"/>
      <c r="FU58" s="15"/>
      <c r="FX58" s="15"/>
      <c r="GA58" s="15"/>
      <c r="GD58" s="15"/>
      <c r="GG58" s="15"/>
      <c r="GJ58" s="15"/>
      <c r="GM58" s="15"/>
      <c r="GP58" s="15"/>
      <c r="GS58" s="15"/>
      <c r="GV58" s="15"/>
      <c r="GY58" s="15"/>
      <c r="HB58" s="15"/>
      <c r="HE58" s="15"/>
      <c r="HH58" s="15"/>
      <c r="HK58" s="15"/>
      <c r="HM58" s="33"/>
      <c r="HN58" s="42"/>
      <c r="HO58" s="33"/>
      <c r="HQ58" s="15"/>
      <c r="HT58" s="15"/>
      <c r="HW58" s="15"/>
      <c r="HZ58" s="15"/>
      <c r="IC58" s="15"/>
      <c r="IF58" s="15"/>
      <c r="II58" s="15"/>
      <c r="IL58" s="15"/>
      <c r="IO58" s="15"/>
      <c r="IR58" s="15"/>
      <c r="IU58" s="15"/>
      <c r="IZ58" s="15"/>
      <c r="JA58" s="15"/>
    </row>
    <row r="59" spans="1:261" s="9" customFormat="1" ht="24" customHeight="1" x14ac:dyDescent="0.25">
      <c r="A59" s="10"/>
      <c r="D59" s="41"/>
      <c r="F59" s="15"/>
      <c r="I59" s="15"/>
      <c r="L59" s="15"/>
      <c r="O59" s="15"/>
      <c r="R59" s="15"/>
      <c r="U59" s="15"/>
      <c r="X59" s="15"/>
      <c r="Z59" s="41"/>
      <c r="AA59" s="15"/>
      <c r="AB59" s="41"/>
      <c r="AD59" s="15"/>
      <c r="AG59" s="15"/>
      <c r="AJ59" s="15"/>
      <c r="AM59" s="15"/>
      <c r="AP59" s="15"/>
      <c r="AS59" s="15"/>
      <c r="AV59" s="15"/>
      <c r="AX59" s="33"/>
      <c r="AY59" s="42"/>
      <c r="AZ59" s="33"/>
      <c r="BB59" s="15"/>
      <c r="BE59" s="15"/>
      <c r="BH59" s="15"/>
      <c r="BK59" s="15"/>
      <c r="BN59" s="15"/>
      <c r="BQ59" s="15"/>
      <c r="BT59" s="43"/>
      <c r="BW59" s="15"/>
      <c r="BZ59" s="15"/>
      <c r="CC59" s="15"/>
      <c r="CF59" s="15"/>
      <c r="CI59" s="15"/>
      <c r="CL59" s="15"/>
      <c r="CO59" s="15"/>
      <c r="CQ59" s="33"/>
      <c r="CR59" s="15"/>
      <c r="CU59" s="15"/>
      <c r="CX59" s="15"/>
      <c r="DA59" s="15"/>
      <c r="DD59" s="15"/>
      <c r="DG59" s="15"/>
      <c r="DJ59" s="15"/>
      <c r="DM59" s="15"/>
      <c r="DP59" s="15"/>
      <c r="DS59" s="15"/>
      <c r="DV59" s="15"/>
      <c r="DY59" s="15"/>
      <c r="EB59" s="15"/>
      <c r="EE59" s="15"/>
      <c r="EH59" s="15"/>
      <c r="EK59" s="15"/>
      <c r="EN59" s="15"/>
      <c r="EP59" s="33"/>
      <c r="EQ59" s="42"/>
      <c r="ER59" s="33"/>
      <c r="ET59" s="15"/>
      <c r="EW59" s="15"/>
      <c r="EZ59" s="15"/>
      <c r="FC59" s="15"/>
      <c r="FF59" s="15"/>
      <c r="FI59" s="15"/>
      <c r="FL59" s="15"/>
      <c r="FN59" s="33"/>
      <c r="FO59" s="42"/>
      <c r="FP59" s="33"/>
      <c r="FR59" s="15"/>
      <c r="FU59" s="15"/>
      <c r="FX59" s="15"/>
      <c r="GA59" s="15"/>
      <c r="GD59" s="15"/>
      <c r="GG59" s="15"/>
      <c r="GJ59" s="15"/>
      <c r="GM59" s="15"/>
      <c r="GP59" s="15"/>
      <c r="GS59" s="15"/>
      <c r="GV59" s="15"/>
      <c r="GY59" s="15"/>
      <c r="HB59" s="15"/>
      <c r="HE59" s="15"/>
      <c r="HH59" s="15"/>
      <c r="HK59" s="15"/>
      <c r="HM59" s="33"/>
      <c r="HN59" s="42"/>
      <c r="HO59" s="33"/>
      <c r="HQ59" s="15"/>
      <c r="HT59" s="15"/>
      <c r="HW59" s="15"/>
      <c r="HZ59" s="15"/>
      <c r="IC59" s="15"/>
      <c r="IF59" s="15"/>
      <c r="II59" s="15"/>
      <c r="IL59" s="15"/>
      <c r="IO59" s="15"/>
      <c r="IR59" s="15"/>
      <c r="IU59" s="15"/>
      <c r="IZ59" s="15"/>
      <c r="JA59" s="15"/>
    </row>
    <row r="60" spans="1:261" s="9" customFormat="1" ht="24" customHeight="1" x14ac:dyDescent="0.25">
      <c r="A60" s="10"/>
      <c r="D60" s="41"/>
      <c r="F60" s="15"/>
      <c r="I60" s="15"/>
      <c r="L60" s="15"/>
      <c r="O60" s="15"/>
      <c r="R60" s="15"/>
      <c r="U60" s="15"/>
      <c r="X60" s="15"/>
      <c r="Z60" s="41"/>
      <c r="AA60" s="15"/>
      <c r="AB60" s="41"/>
      <c r="AD60" s="15"/>
      <c r="AG60" s="15"/>
      <c r="AJ60" s="15"/>
      <c r="AM60" s="15"/>
      <c r="AP60" s="15"/>
      <c r="AS60" s="15"/>
      <c r="AV60" s="15"/>
      <c r="AX60" s="33"/>
      <c r="AY60" s="42"/>
      <c r="AZ60" s="33"/>
      <c r="BB60" s="15"/>
      <c r="BE60" s="15"/>
      <c r="BH60" s="15"/>
      <c r="BK60" s="15"/>
      <c r="BN60" s="15"/>
      <c r="BQ60" s="15"/>
      <c r="BT60" s="43"/>
      <c r="BW60" s="15"/>
      <c r="BZ60" s="15"/>
      <c r="CC60" s="15"/>
      <c r="CF60" s="15"/>
      <c r="CI60" s="15"/>
      <c r="CL60" s="15"/>
      <c r="CO60" s="15"/>
      <c r="CQ60" s="33"/>
      <c r="CR60" s="15"/>
      <c r="CU60" s="15"/>
      <c r="CX60" s="15"/>
      <c r="DA60" s="15"/>
      <c r="DD60" s="15"/>
      <c r="DG60" s="15"/>
      <c r="DJ60" s="15"/>
      <c r="DM60" s="15"/>
      <c r="DP60" s="15"/>
      <c r="DS60" s="15"/>
      <c r="DV60" s="15"/>
      <c r="DY60" s="15"/>
      <c r="EB60" s="15"/>
      <c r="EE60" s="15"/>
      <c r="EH60" s="15"/>
      <c r="EK60" s="15"/>
      <c r="EN60" s="15"/>
      <c r="EP60" s="33"/>
      <c r="EQ60" s="42"/>
      <c r="ER60" s="33"/>
      <c r="ET60" s="15"/>
      <c r="EW60" s="15"/>
      <c r="EZ60" s="15"/>
      <c r="FC60" s="15"/>
      <c r="FF60" s="15"/>
      <c r="FI60" s="15"/>
      <c r="FL60" s="15"/>
      <c r="FN60" s="33"/>
      <c r="FO60" s="42"/>
      <c r="FP60" s="33"/>
      <c r="FR60" s="15"/>
      <c r="FU60" s="15"/>
      <c r="FX60" s="15"/>
      <c r="GA60" s="15"/>
      <c r="GD60" s="15"/>
      <c r="GG60" s="15"/>
      <c r="GJ60" s="15"/>
      <c r="GM60" s="15"/>
      <c r="GP60" s="15"/>
      <c r="GS60" s="15"/>
      <c r="GV60" s="15"/>
      <c r="GY60" s="15"/>
      <c r="HB60" s="15"/>
      <c r="HE60" s="15"/>
      <c r="HH60" s="15"/>
      <c r="HK60" s="15"/>
      <c r="HM60" s="33"/>
      <c r="HN60" s="42"/>
      <c r="HO60" s="33"/>
      <c r="HQ60" s="15"/>
      <c r="HT60" s="15"/>
      <c r="HW60" s="15"/>
      <c r="HZ60" s="15"/>
      <c r="IC60" s="15"/>
      <c r="IF60" s="15"/>
      <c r="II60" s="15"/>
      <c r="IL60" s="15"/>
      <c r="IO60" s="15"/>
      <c r="IR60" s="15"/>
      <c r="IU60" s="15"/>
      <c r="IZ60" s="15"/>
      <c r="JA60" s="15"/>
    </row>
    <row r="61" spans="1:261" s="9" customFormat="1" ht="24" customHeight="1" x14ac:dyDescent="0.25">
      <c r="A61" s="10"/>
      <c r="D61" s="41"/>
      <c r="F61" s="15"/>
      <c r="I61" s="15"/>
      <c r="L61" s="15"/>
      <c r="O61" s="15"/>
      <c r="R61" s="15"/>
      <c r="U61" s="15"/>
      <c r="X61" s="15"/>
      <c r="Z61" s="41"/>
      <c r="AA61" s="15"/>
      <c r="AB61" s="41"/>
      <c r="AD61" s="15"/>
      <c r="AG61" s="15"/>
      <c r="AJ61" s="15"/>
      <c r="AM61" s="15"/>
      <c r="AP61" s="15"/>
      <c r="AS61" s="15"/>
      <c r="AV61" s="15"/>
      <c r="AX61" s="33"/>
      <c r="AY61" s="42"/>
      <c r="AZ61" s="33"/>
      <c r="BB61" s="15"/>
      <c r="BE61" s="15"/>
      <c r="BH61" s="15"/>
      <c r="BK61" s="15"/>
      <c r="BN61" s="15"/>
      <c r="BQ61" s="15"/>
      <c r="BT61" s="43"/>
      <c r="BW61" s="15"/>
      <c r="BZ61" s="15"/>
      <c r="CC61" s="15"/>
      <c r="CF61" s="15"/>
      <c r="CI61" s="15"/>
      <c r="CL61" s="15"/>
      <c r="CO61" s="15"/>
      <c r="CQ61" s="33"/>
      <c r="CR61" s="15"/>
      <c r="CU61" s="15"/>
      <c r="CX61" s="15"/>
      <c r="DA61" s="15"/>
      <c r="DD61" s="15"/>
      <c r="DG61" s="15"/>
      <c r="DJ61" s="15"/>
      <c r="DM61" s="15"/>
      <c r="DP61" s="15"/>
      <c r="DS61" s="15"/>
      <c r="DV61" s="15"/>
      <c r="DY61" s="15"/>
      <c r="EB61" s="15"/>
      <c r="EE61" s="15"/>
      <c r="EH61" s="15"/>
      <c r="EK61" s="15"/>
      <c r="EN61" s="15"/>
      <c r="EP61" s="33"/>
      <c r="EQ61" s="42"/>
      <c r="ER61" s="33"/>
      <c r="ET61" s="15"/>
      <c r="EW61" s="15"/>
      <c r="EZ61" s="15"/>
      <c r="FC61" s="15"/>
      <c r="FF61" s="15"/>
      <c r="FI61" s="15"/>
      <c r="FL61" s="15"/>
      <c r="FN61" s="33"/>
      <c r="FO61" s="42"/>
      <c r="FP61" s="33"/>
      <c r="FR61" s="15"/>
      <c r="FU61" s="15"/>
      <c r="FX61" s="15"/>
      <c r="GA61" s="15"/>
      <c r="GD61" s="15"/>
      <c r="GG61" s="15"/>
      <c r="GJ61" s="15"/>
      <c r="GM61" s="15"/>
      <c r="GP61" s="15"/>
      <c r="GS61" s="15"/>
      <c r="GV61" s="15"/>
      <c r="GY61" s="15"/>
      <c r="HB61" s="15"/>
      <c r="HE61" s="15"/>
      <c r="HH61" s="15"/>
      <c r="HK61" s="15"/>
      <c r="HM61" s="33"/>
      <c r="HN61" s="42"/>
      <c r="HO61" s="33"/>
      <c r="HQ61" s="15"/>
      <c r="HT61" s="15"/>
      <c r="HW61" s="15"/>
      <c r="HZ61" s="15"/>
      <c r="IC61" s="15"/>
      <c r="IF61" s="15"/>
      <c r="II61" s="15"/>
      <c r="IL61" s="15"/>
      <c r="IO61" s="15"/>
      <c r="IR61" s="15"/>
      <c r="IU61" s="15"/>
      <c r="IZ61" s="15"/>
      <c r="JA61" s="15"/>
    </row>
    <row r="62" spans="1:261" s="9" customFormat="1" ht="24" customHeight="1" x14ac:dyDescent="0.25">
      <c r="A62" s="10"/>
      <c r="D62" s="41"/>
      <c r="F62" s="15"/>
      <c r="I62" s="15"/>
      <c r="L62" s="15"/>
      <c r="O62" s="15"/>
      <c r="R62" s="15"/>
      <c r="U62" s="15"/>
      <c r="X62" s="15"/>
      <c r="Z62" s="41"/>
      <c r="AA62" s="15"/>
      <c r="AB62" s="41"/>
      <c r="AD62" s="15"/>
      <c r="AG62" s="15"/>
      <c r="AJ62" s="15"/>
      <c r="AM62" s="15"/>
      <c r="AP62" s="15"/>
      <c r="AS62" s="15"/>
      <c r="AV62" s="15"/>
      <c r="AX62" s="33"/>
      <c r="AY62" s="42"/>
      <c r="AZ62" s="33"/>
      <c r="BB62" s="15"/>
      <c r="BE62" s="15"/>
      <c r="BH62" s="15"/>
      <c r="BK62" s="15"/>
      <c r="BN62" s="15"/>
      <c r="BQ62" s="15"/>
      <c r="BT62" s="43"/>
      <c r="BW62" s="15"/>
      <c r="BZ62" s="15"/>
      <c r="CC62" s="15"/>
      <c r="CF62" s="15"/>
      <c r="CI62" s="15"/>
      <c r="CL62" s="15"/>
      <c r="CO62" s="15"/>
      <c r="CQ62" s="33"/>
      <c r="CR62" s="15"/>
      <c r="CU62" s="15"/>
      <c r="CX62" s="15"/>
      <c r="DA62" s="15"/>
      <c r="DD62" s="15"/>
      <c r="DG62" s="15"/>
      <c r="DJ62" s="15"/>
      <c r="DM62" s="15"/>
      <c r="DP62" s="15"/>
      <c r="DS62" s="15"/>
      <c r="DV62" s="15"/>
      <c r="DY62" s="15"/>
      <c r="EB62" s="15"/>
      <c r="EE62" s="15"/>
      <c r="EH62" s="15"/>
      <c r="EK62" s="15"/>
      <c r="EN62" s="15"/>
      <c r="EP62" s="33"/>
      <c r="EQ62" s="42"/>
      <c r="ER62" s="33"/>
      <c r="ET62" s="15"/>
      <c r="EW62" s="15"/>
      <c r="EZ62" s="15"/>
      <c r="FC62" s="15"/>
      <c r="FF62" s="15"/>
      <c r="FI62" s="15"/>
      <c r="FL62" s="15"/>
      <c r="FN62" s="33"/>
      <c r="FO62" s="42"/>
      <c r="FP62" s="33"/>
      <c r="FR62" s="15"/>
      <c r="FU62" s="15"/>
      <c r="FX62" s="15"/>
      <c r="GA62" s="15"/>
      <c r="GD62" s="15"/>
      <c r="GG62" s="15"/>
      <c r="GJ62" s="15"/>
      <c r="GM62" s="15"/>
      <c r="GP62" s="15"/>
      <c r="GS62" s="15"/>
      <c r="GV62" s="15"/>
      <c r="GY62" s="15"/>
      <c r="HB62" s="15"/>
      <c r="HE62" s="15"/>
      <c r="HH62" s="15"/>
      <c r="HK62" s="15"/>
      <c r="HM62" s="33"/>
      <c r="HN62" s="42"/>
      <c r="HO62" s="33"/>
      <c r="HQ62" s="15"/>
      <c r="HT62" s="15"/>
      <c r="HW62" s="15"/>
      <c r="HZ62" s="15"/>
      <c r="IC62" s="15"/>
      <c r="IF62" s="15"/>
      <c r="II62" s="15"/>
      <c r="IL62" s="15"/>
      <c r="IO62" s="15"/>
      <c r="IR62" s="15"/>
      <c r="IU62" s="15"/>
      <c r="IZ62" s="15"/>
      <c r="JA62" s="15"/>
    </row>
    <row r="63" spans="1:261" s="9" customFormat="1" x14ac:dyDescent="0.25">
      <c r="A63" s="10"/>
      <c r="D63" s="41"/>
      <c r="F63" s="15"/>
      <c r="I63" s="15"/>
      <c r="L63" s="15"/>
      <c r="O63" s="15"/>
      <c r="R63" s="15"/>
      <c r="U63" s="15"/>
      <c r="X63" s="15"/>
      <c r="Z63" s="41"/>
      <c r="AA63" s="15"/>
      <c r="AB63" s="41"/>
      <c r="AD63" s="15"/>
      <c r="AG63" s="15"/>
      <c r="AJ63" s="15"/>
      <c r="AM63" s="15"/>
      <c r="AP63" s="15"/>
      <c r="AS63" s="15"/>
      <c r="AV63" s="15"/>
      <c r="AX63" s="33"/>
      <c r="AY63" s="42"/>
      <c r="AZ63" s="33"/>
      <c r="BB63" s="15"/>
      <c r="BE63" s="15"/>
      <c r="BH63" s="15"/>
      <c r="BK63" s="15"/>
      <c r="BN63" s="15"/>
      <c r="BQ63" s="15"/>
      <c r="BT63" s="43"/>
      <c r="BW63" s="15"/>
      <c r="BZ63" s="15"/>
      <c r="CC63" s="15"/>
      <c r="CF63" s="15"/>
      <c r="CI63" s="15"/>
      <c r="CL63" s="15"/>
      <c r="CO63" s="15"/>
      <c r="CQ63" s="33"/>
      <c r="CR63" s="15"/>
      <c r="CU63" s="15"/>
      <c r="CX63" s="15"/>
      <c r="DA63" s="15"/>
      <c r="DD63" s="15"/>
      <c r="DG63" s="15"/>
      <c r="DJ63" s="15"/>
      <c r="DM63" s="15"/>
      <c r="DP63" s="15"/>
      <c r="DS63" s="15"/>
      <c r="DV63" s="15"/>
      <c r="DY63" s="15"/>
      <c r="EB63" s="15"/>
      <c r="EE63" s="15"/>
      <c r="EH63" s="15"/>
      <c r="EK63" s="15"/>
      <c r="EN63" s="15"/>
      <c r="EP63" s="33"/>
      <c r="EQ63" s="42"/>
      <c r="ER63" s="33"/>
      <c r="ET63" s="15"/>
      <c r="EW63" s="15"/>
      <c r="EZ63" s="15"/>
      <c r="FC63" s="15"/>
      <c r="FF63" s="15"/>
      <c r="FI63" s="15"/>
      <c r="FL63" s="15"/>
      <c r="FN63" s="33"/>
      <c r="FO63" s="42"/>
      <c r="FP63" s="33"/>
      <c r="FR63" s="15"/>
      <c r="FU63" s="15"/>
      <c r="FX63" s="15"/>
      <c r="GA63" s="15"/>
      <c r="GD63" s="15"/>
      <c r="GG63" s="15"/>
      <c r="GJ63" s="15"/>
      <c r="GM63" s="15"/>
      <c r="GP63" s="15"/>
      <c r="GS63" s="15"/>
      <c r="GV63" s="15"/>
      <c r="GY63" s="15"/>
      <c r="HB63" s="15"/>
      <c r="HE63" s="15"/>
      <c r="HH63" s="15"/>
      <c r="HK63" s="15"/>
      <c r="HM63" s="33"/>
      <c r="HN63" s="42"/>
      <c r="HO63" s="33"/>
      <c r="HQ63" s="15"/>
      <c r="HT63" s="15"/>
      <c r="HW63" s="15"/>
      <c r="HZ63" s="15"/>
      <c r="IC63" s="15"/>
      <c r="IF63" s="15"/>
      <c r="II63" s="15"/>
      <c r="IL63" s="15"/>
      <c r="IO63" s="15"/>
      <c r="IR63" s="15"/>
      <c r="IU63" s="15"/>
      <c r="IZ63" s="15"/>
      <c r="JA63" s="15"/>
    </row>
  </sheetData>
  <mergeCells count="946">
    <mergeCell ref="D5:G5"/>
    <mergeCell ref="CW26:CY26"/>
    <mergeCell ref="BD26:BF26"/>
    <mergeCell ref="BG26:BI26"/>
    <mergeCell ref="BJ26:BL26"/>
    <mergeCell ref="BM26:BO26"/>
    <mergeCell ref="AI26:AK26"/>
    <mergeCell ref="AL26:AN26"/>
    <mergeCell ref="AO26:AQ26"/>
    <mergeCell ref="AU26:AW26"/>
    <mergeCell ref="E26:G26"/>
    <mergeCell ref="H26:J26"/>
    <mergeCell ref="K26:M26"/>
    <mergeCell ref="N26:P26"/>
    <mergeCell ref="BP26:BR26"/>
    <mergeCell ref="BS26:BU26"/>
    <mergeCell ref="Q26:S26"/>
    <mergeCell ref="T26:V26"/>
    <mergeCell ref="W26:Y26"/>
    <mergeCell ref="Z26:AB26"/>
    <mergeCell ref="AC26:AE26"/>
    <mergeCell ref="AF26:AH26"/>
    <mergeCell ref="BG14:BI14"/>
    <mergeCell ref="Q17:S17"/>
    <mergeCell ref="E27:G27"/>
    <mergeCell ref="H27:J27"/>
    <mergeCell ref="K27:M27"/>
    <mergeCell ref="N27:P27"/>
    <mergeCell ref="HV26:HX26"/>
    <mergeCell ref="HY26:IA26"/>
    <mergeCell ref="IB26:ID26"/>
    <mergeCell ref="IE26:IG26"/>
    <mergeCell ref="IH26:IJ26"/>
    <mergeCell ref="HD26:HF26"/>
    <mergeCell ref="HG26:HI26"/>
    <mergeCell ref="HJ26:HL26"/>
    <mergeCell ref="HM26:HO26"/>
    <mergeCell ref="HP26:HR26"/>
    <mergeCell ref="HS26:HU26"/>
    <mergeCell ref="GL26:GN26"/>
    <mergeCell ref="GO26:GQ26"/>
    <mergeCell ref="GR26:GT26"/>
    <mergeCell ref="GU26:GW26"/>
    <mergeCell ref="GX26:GZ26"/>
    <mergeCell ref="HA26:HC26"/>
    <mergeCell ref="FT26:FV26"/>
    <mergeCell ref="EM26:EO26"/>
    <mergeCell ref="EV26:EX26"/>
    <mergeCell ref="Q27:S27"/>
    <mergeCell ref="T27:V27"/>
    <mergeCell ref="W27:Y27"/>
    <mergeCell ref="Z27:AB27"/>
    <mergeCell ref="AC27:AE27"/>
    <mergeCell ref="AF27:AH27"/>
    <mergeCell ref="EJ26:EL26"/>
    <mergeCell ref="BP27:BR27"/>
    <mergeCell ref="BS27:BU27"/>
    <mergeCell ref="BV27:BX27"/>
    <mergeCell ref="BY27:CA27"/>
    <mergeCell ref="CB27:CD27"/>
    <mergeCell ref="CE27:CG27"/>
    <mergeCell ref="CH27:CJ27"/>
    <mergeCell ref="CK27:CM27"/>
    <mergeCell ref="CN27:CP27"/>
    <mergeCell ref="AX27:AZ27"/>
    <mergeCell ref="BA27:BC27"/>
    <mergeCell ref="BD27:BF27"/>
    <mergeCell ref="BG27:BI27"/>
    <mergeCell ref="BJ27:BL27"/>
    <mergeCell ref="AR26:AT26"/>
    <mergeCell ref="AX26:AZ26"/>
    <mergeCell ref="BA26:BC26"/>
    <mergeCell ref="EY27:FA27"/>
    <mergeCell ref="IT26:IV26"/>
    <mergeCell ref="IN26:IP26"/>
    <mergeCell ref="IQ26:IS26"/>
    <mergeCell ref="FW26:FY26"/>
    <mergeCell ref="FZ26:GB26"/>
    <mergeCell ref="GC26:GE26"/>
    <mergeCell ref="GF26:GH26"/>
    <mergeCell ref="GI26:GK26"/>
    <mergeCell ref="FB26:FD26"/>
    <mergeCell ref="FE26:FG26"/>
    <mergeCell ref="FH26:FJ26"/>
    <mergeCell ref="FK26:FM26"/>
    <mergeCell ref="FN26:FP26"/>
    <mergeCell ref="FQ26:FS26"/>
    <mergeCell ref="EY26:FA26"/>
    <mergeCell ref="FB27:FD27"/>
    <mergeCell ref="FE27:FG27"/>
    <mergeCell ref="HD27:HF27"/>
    <mergeCell ref="HG27:HI27"/>
    <mergeCell ref="HJ27:HL27"/>
    <mergeCell ref="HM27:HO27"/>
    <mergeCell ref="HP27:HR27"/>
    <mergeCell ref="HS27:HU27"/>
    <mergeCell ref="BS28:BU28"/>
    <mergeCell ref="BV28:BX28"/>
    <mergeCell ref="BY28:CA28"/>
    <mergeCell ref="CB28:CD28"/>
    <mergeCell ref="CE28:CG28"/>
    <mergeCell ref="E28:G28"/>
    <mergeCell ref="H28:J28"/>
    <mergeCell ref="K28:M28"/>
    <mergeCell ref="N28:P28"/>
    <mergeCell ref="BP28:BR28"/>
    <mergeCell ref="AI28:AK28"/>
    <mergeCell ref="AL28:AN28"/>
    <mergeCell ref="AO28:AQ28"/>
    <mergeCell ref="Q28:S28"/>
    <mergeCell ref="T28:V28"/>
    <mergeCell ref="W28:Y28"/>
    <mergeCell ref="Z28:AB28"/>
    <mergeCell ref="AC28:AE28"/>
    <mergeCell ref="AF28:AH28"/>
    <mergeCell ref="BM27:BO27"/>
    <mergeCell ref="AI27:AK27"/>
    <mergeCell ref="AL27:AN27"/>
    <mergeCell ref="AO27:AQ27"/>
    <mergeCell ref="AR27:AT27"/>
    <mergeCell ref="AU27:AW27"/>
    <mergeCell ref="AX28:AZ28"/>
    <mergeCell ref="BA28:BC28"/>
    <mergeCell ref="BD28:BF28"/>
    <mergeCell ref="BG28:BI28"/>
    <mergeCell ref="BJ28:BL28"/>
    <mergeCell ref="BM28:BO28"/>
    <mergeCell ref="EJ27:EL27"/>
    <mergeCell ref="EM27:EO27"/>
    <mergeCell ref="EP27:ER27"/>
    <mergeCell ref="DC27:DE27"/>
    <mergeCell ref="DF27:DH27"/>
    <mergeCell ref="DI27:DK27"/>
    <mergeCell ref="DL27:DN27"/>
    <mergeCell ref="DO27:DQ27"/>
    <mergeCell ref="ED27:EF27"/>
    <mergeCell ref="EG27:EI27"/>
    <mergeCell ref="CZ27:DB27"/>
    <mergeCell ref="AR28:AT28"/>
    <mergeCell ref="AU28:AW28"/>
    <mergeCell ref="CQ27:CS27"/>
    <mergeCell ref="CT27:CV27"/>
    <mergeCell ref="DR28:DT28"/>
    <mergeCell ref="DU28:DW28"/>
    <mergeCell ref="DX28:DZ28"/>
    <mergeCell ref="IK28:IM28"/>
    <mergeCell ref="FQ27:FS27"/>
    <mergeCell ref="IK27:IM27"/>
    <mergeCell ref="ES27:EU27"/>
    <mergeCell ref="EV27:EX27"/>
    <mergeCell ref="DR27:DT27"/>
    <mergeCell ref="ED28:EF28"/>
    <mergeCell ref="EG28:EI28"/>
    <mergeCell ref="CZ28:DB28"/>
    <mergeCell ref="DC28:DE28"/>
    <mergeCell ref="DF28:DH28"/>
    <mergeCell ref="DI28:DK28"/>
    <mergeCell ref="DL28:DN28"/>
    <mergeCell ref="DO28:DQ28"/>
    <mergeCell ref="IE28:IG28"/>
    <mergeCell ref="FE28:FG28"/>
    <mergeCell ref="IN28:IP28"/>
    <mergeCell ref="IQ28:IS28"/>
    <mergeCell ref="GF28:GH28"/>
    <mergeCell ref="GI28:GK28"/>
    <mergeCell ref="GL27:GN27"/>
    <mergeCell ref="EJ28:EL28"/>
    <mergeCell ref="EM28:EO28"/>
    <mergeCell ref="EP28:ER28"/>
    <mergeCell ref="ES28:EU28"/>
    <mergeCell ref="EV28:EX28"/>
    <mergeCell ref="EY28:FA28"/>
    <mergeCell ref="GL28:GN28"/>
    <mergeCell ref="GO28:GQ28"/>
    <mergeCell ref="GR28:GT28"/>
    <mergeCell ref="FT28:FV28"/>
    <mergeCell ref="FW28:FY28"/>
    <mergeCell ref="FZ28:GB28"/>
    <mergeCell ref="GC28:GE28"/>
    <mergeCell ref="IH27:IJ27"/>
    <mergeCell ref="IH28:IJ28"/>
    <mergeCell ref="GC27:GE27"/>
    <mergeCell ref="HV28:HX28"/>
    <mergeCell ref="HY28:IA28"/>
    <mergeCell ref="IB28:ID28"/>
    <mergeCell ref="FH28:FJ28"/>
    <mergeCell ref="FK28:FM28"/>
    <mergeCell ref="FN28:FP28"/>
    <mergeCell ref="FQ28:FS28"/>
    <mergeCell ref="GU28:GW28"/>
    <mergeCell ref="FH27:FJ27"/>
    <mergeCell ref="FK27:FM27"/>
    <mergeCell ref="FN27:FP27"/>
    <mergeCell ref="IW26:IY26"/>
    <mergeCell ref="IW27:IY27"/>
    <mergeCell ref="IW28:IY28"/>
    <mergeCell ref="HD28:HF28"/>
    <mergeCell ref="HG28:HI28"/>
    <mergeCell ref="HJ28:HL28"/>
    <mergeCell ref="HM28:HO28"/>
    <mergeCell ref="HP28:HR28"/>
    <mergeCell ref="HS28:HU28"/>
    <mergeCell ref="IT27:IV27"/>
    <mergeCell ref="IK26:IM26"/>
    <mergeCell ref="IT28:IV28"/>
    <mergeCell ref="HV27:HX27"/>
    <mergeCell ref="HY27:IA27"/>
    <mergeCell ref="IB27:ID27"/>
    <mergeCell ref="IE27:IG27"/>
    <mergeCell ref="IN27:IP27"/>
    <mergeCell ref="IQ27:IS27"/>
    <mergeCell ref="BV26:BX26"/>
    <mergeCell ref="BY26:CA26"/>
    <mergeCell ref="CB26:CD26"/>
    <mergeCell ref="CE26:CG26"/>
    <mergeCell ref="CH26:CJ26"/>
    <mergeCell ref="CK26:CM26"/>
    <mergeCell ref="CN26:CP26"/>
    <mergeCell ref="CQ26:CS26"/>
    <mergeCell ref="CT26:CV26"/>
    <mergeCell ref="EP26:ER26"/>
    <mergeCell ref="ES26:EU26"/>
    <mergeCell ref="CZ26:DB26"/>
    <mergeCell ref="DC26:DE26"/>
    <mergeCell ref="DF26:DH26"/>
    <mergeCell ref="DI26:DK26"/>
    <mergeCell ref="DL26:DN26"/>
    <mergeCell ref="DO26:DQ26"/>
    <mergeCell ref="ED26:EF26"/>
    <mergeCell ref="EG26:EI26"/>
    <mergeCell ref="DR26:DT26"/>
    <mergeCell ref="DU26:DW26"/>
    <mergeCell ref="DX26:DZ26"/>
    <mergeCell ref="EA26:EC26"/>
    <mergeCell ref="GO27:GQ27"/>
    <mergeCell ref="GR27:GT27"/>
    <mergeCell ref="GX28:GZ28"/>
    <mergeCell ref="HA28:HC28"/>
    <mergeCell ref="CH28:CJ28"/>
    <mergeCell ref="CK28:CM28"/>
    <mergeCell ref="CN28:CP28"/>
    <mergeCell ref="CQ28:CS28"/>
    <mergeCell ref="CT28:CV28"/>
    <mergeCell ref="CW28:CY28"/>
    <mergeCell ref="FB28:FD28"/>
    <mergeCell ref="GF27:GH27"/>
    <mergeCell ref="GI27:GK27"/>
    <mergeCell ref="EA28:EC28"/>
    <mergeCell ref="CW27:CY27"/>
    <mergeCell ref="DU27:DW27"/>
    <mergeCell ref="DX27:DZ27"/>
    <mergeCell ref="EA27:EC27"/>
    <mergeCell ref="GU27:GW27"/>
    <mergeCell ref="GX27:GZ27"/>
    <mergeCell ref="HA27:HC27"/>
    <mergeCell ref="FT27:FV27"/>
    <mergeCell ref="FW27:FY27"/>
    <mergeCell ref="FZ27:GB27"/>
    <mergeCell ref="IQ14:IS14"/>
    <mergeCell ref="E12:G12"/>
    <mergeCell ref="FN14:FP14"/>
    <mergeCell ref="FQ14:FS14"/>
    <mergeCell ref="FT14:FV14"/>
    <mergeCell ref="FW14:FY14"/>
    <mergeCell ref="FZ14:GB14"/>
    <mergeCell ref="GC14:GE14"/>
    <mergeCell ref="GF14:GH14"/>
    <mergeCell ref="GI14:GK14"/>
    <mergeCell ref="GL14:GN14"/>
    <mergeCell ref="HP14:HR14"/>
    <mergeCell ref="HS14:HU14"/>
    <mergeCell ref="HV14:HX14"/>
    <mergeCell ref="HY14:IA14"/>
    <mergeCell ref="IB14:ID14"/>
    <mergeCell ref="IE14:IG14"/>
    <mergeCell ref="IH14:IJ14"/>
    <mergeCell ref="IN14:IP14"/>
    <mergeCell ref="GO14:GQ14"/>
    <mergeCell ref="GR14:GT14"/>
    <mergeCell ref="GU14:GW14"/>
    <mergeCell ref="GX14:GZ14"/>
    <mergeCell ref="HA14:HC14"/>
    <mergeCell ref="HD14:HF14"/>
    <mergeCell ref="HG14:HI14"/>
    <mergeCell ref="HJ14:HL14"/>
    <mergeCell ref="HM14:HO14"/>
    <mergeCell ref="CK14:CM14"/>
    <mergeCell ref="CN14:CP14"/>
    <mergeCell ref="CQ14:CS14"/>
    <mergeCell ref="CT14:CV14"/>
    <mergeCell ref="CW14:CY14"/>
    <mergeCell ref="CZ14:DB14"/>
    <mergeCell ref="DC14:DE14"/>
    <mergeCell ref="DF14:DH14"/>
    <mergeCell ref="DI14:DK14"/>
    <mergeCell ref="FH14:FJ14"/>
    <mergeCell ref="FK14:FM14"/>
    <mergeCell ref="DL14:DN14"/>
    <mergeCell ref="DO14:DQ14"/>
    <mergeCell ref="DR14:DT14"/>
    <mergeCell ref="DU14:DW14"/>
    <mergeCell ref="DX14:DZ14"/>
    <mergeCell ref="EA14:EC14"/>
    <mergeCell ref="ED14:EF14"/>
    <mergeCell ref="EG14:EI14"/>
    <mergeCell ref="ES14:EU14"/>
    <mergeCell ref="EV14:EX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BJ16:BL16"/>
    <mergeCell ref="CE16:CG16"/>
    <mergeCell ref="CK16:CM16"/>
    <mergeCell ref="EJ14:EL14"/>
    <mergeCell ref="Q15:S15"/>
    <mergeCell ref="T15:V15"/>
    <mergeCell ref="CE15:CG15"/>
    <mergeCell ref="EM14:EO14"/>
    <mergeCell ref="EP14:ER14"/>
    <mergeCell ref="AR14:AT14"/>
    <mergeCell ref="AU14:AW14"/>
    <mergeCell ref="AX14:AZ14"/>
    <mergeCell ref="BA14:BC14"/>
    <mergeCell ref="BD14:BF14"/>
    <mergeCell ref="DX15:DZ15"/>
    <mergeCell ref="EA15:EC15"/>
    <mergeCell ref="AF17:AH17"/>
    <mergeCell ref="AI17:AK17"/>
    <mergeCell ref="Z16:AB16"/>
    <mergeCell ref="AC16:AE16"/>
    <mergeCell ref="T17:V17"/>
    <mergeCell ref="Z17:AB17"/>
    <mergeCell ref="BV17:BX17"/>
    <mergeCell ref="BY17:CA17"/>
    <mergeCell ref="EJ16:EL16"/>
    <mergeCell ref="CW17:CY17"/>
    <mergeCell ref="CZ17:DB17"/>
    <mergeCell ref="DF17:DH17"/>
    <mergeCell ref="T16:V16"/>
    <mergeCell ref="W16:Y16"/>
    <mergeCell ref="AF16:AH16"/>
    <mergeCell ref="CT17:CV17"/>
    <mergeCell ref="BG17:BI17"/>
    <mergeCell ref="AO16:AQ16"/>
    <mergeCell ref="AR16:AT16"/>
    <mergeCell ref="AU16:AW16"/>
    <mergeCell ref="AX16:AZ16"/>
    <mergeCell ref="BA16:BC16"/>
    <mergeCell ref="BD16:BF16"/>
    <mergeCell ref="BG16:BI16"/>
    <mergeCell ref="EM16:EO16"/>
    <mergeCell ref="EP16:ER16"/>
    <mergeCell ref="ES16:EU16"/>
    <mergeCell ref="DX16:DZ16"/>
    <mergeCell ref="EA16:EC16"/>
    <mergeCell ref="BS16:BU16"/>
    <mergeCell ref="BV16:BX16"/>
    <mergeCell ref="BY16:CA16"/>
    <mergeCell ref="CB16:CD16"/>
    <mergeCell ref="AX15:AZ15"/>
    <mergeCell ref="BA15:BC15"/>
    <mergeCell ref="BD15:BF15"/>
    <mergeCell ref="BG15:BI15"/>
    <mergeCell ref="AL15:AN15"/>
    <mergeCell ref="AO15:AQ15"/>
    <mergeCell ref="CH15:CJ15"/>
    <mergeCell ref="CK15:CM15"/>
    <mergeCell ref="BP15:BR15"/>
    <mergeCell ref="BS15:BU15"/>
    <mergeCell ref="BV15:BX15"/>
    <mergeCell ref="BY15:CA15"/>
    <mergeCell ref="CB15:CD15"/>
    <mergeCell ref="AL14:AN14"/>
    <mergeCell ref="AO14:AQ14"/>
    <mergeCell ref="H16:J16"/>
    <mergeCell ref="K16:M16"/>
    <mergeCell ref="N16:P16"/>
    <mergeCell ref="E15:G15"/>
    <mergeCell ref="H15:J15"/>
    <mergeCell ref="K15:M15"/>
    <mergeCell ref="N15:P15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Q16:S16"/>
    <mergeCell ref="E17:G17"/>
    <mergeCell ref="H17:J17"/>
    <mergeCell ref="N17:P17"/>
    <mergeCell ref="K17:M17"/>
    <mergeCell ref="B2:G2"/>
    <mergeCell ref="B3:G3"/>
    <mergeCell ref="B4:G4"/>
    <mergeCell ref="BM16:BO16"/>
    <mergeCell ref="B12:B18"/>
    <mergeCell ref="C12:C18"/>
    <mergeCell ref="D12:D18"/>
    <mergeCell ref="H12:J12"/>
    <mergeCell ref="K12:M12"/>
    <mergeCell ref="N12:P12"/>
    <mergeCell ref="E16:G16"/>
    <mergeCell ref="AL17:AN17"/>
    <mergeCell ref="AO17:AQ17"/>
    <mergeCell ref="AR17:AT17"/>
    <mergeCell ref="AU17:AW17"/>
    <mergeCell ref="AX17:AZ17"/>
    <mergeCell ref="BA17:BC17"/>
    <mergeCell ref="W17:Y17"/>
    <mergeCell ref="AC17:AE17"/>
    <mergeCell ref="BG13:BI13"/>
    <mergeCell ref="AL13:AN13"/>
    <mergeCell ref="AO13:AQ13"/>
    <mergeCell ref="AL12:AN12"/>
    <mergeCell ref="AO12:AQ12"/>
    <mergeCell ref="AR12:AT12"/>
    <mergeCell ref="Q12:S12"/>
    <mergeCell ref="T12:V12"/>
    <mergeCell ref="W12:Y12"/>
    <mergeCell ref="Z12:AB12"/>
    <mergeCell ref="AC12:AE12"/>
    <mergeCell ref="AF12:AH12"/>
    <mergeCell ref="AR13:AT13"/>
    <mergeCell ref="AU13:AW13"/>
    <mergeCell ref="CH12:CJ12"/>
    <mergeCell ref="W13:Y13"/>
    <mergeCell ref="Z13:AB13"/>
    <mergeCell ref="AC13:AE13"/>
    <mergeCell ref="AF13:AH13"/>
    <mergeCell ref="AI13:AK13"/>
    <mergeCell ref="AC15:AE15"/>
    <mergeCell ref="AF15:AH15"/>
    <mergeCell ref="AI15:AK15"/>
    <mergeCell ref="W15:Y15"/>
    <mergeCell ref="Z15:AB15"/>
    <mergeCell ref="AX12:AZ12"/>
    <mergeCell ref="BA12:BC12"/>
    <mergeCell ref="BD12:BF12"/>
    <mergeCell ref="BG12:BI12"/>
    <mergeCell ref="BJ12:BL12"/>
    <mergeCell ref="BM12:BO12"/>
    <mergeCell ref="AI12:AK12"/>
    <mergeCell ref="AU12:AW12"/>
    <mergeCell ref="AX13:AZ13"/>
    <mergeCell ref="BJ13:BL13"/>
    <mergeCell ref="BM13:BO13"/>
    <mergeCell ref="BA13:BC13"/>
    <mergeCell ref="BD13:BF13"/>
    <mergeCell ref="BS12:BU12"/>
    <mergeCell ref="BV12:BX12"/>
    <mergeCell ref="BY12:CA12"/>
    <mergeCell ref="CB12:CD12"/>
    <mergeCell ref="CE12:CG12"/>
    <mergeCell ref="BP13:BR13"/>
    <mergeCell ref="BS13:BU13"/>
    <mergeCell ref="BP12:BR12"/>
    <mergeCell ref="CZ12:DB12"/>
    <mergeCell ref="DC12:DE12"/>
    <mergeCell ref="DF12:DH12"/>
    <mergeCell ref="DI12:DK12"/>
    <mergeCell ref="DL12:DN12"/>
    <mergeCell ref="DO12:DQ12"/>
    <mergeCell ref="CW12:CY12"/>
    <mergeCell ref="DF13:DH13"/>
    <mergeCell ref="DI13:DK13"/>
    <mergeCell ref="DL13:DN13"/>
    <mergeCell ref="DO13:DQ13"/>
    <mergeCell ref="CK12:CM12"/>
    <mergeCell ref="CN12:CP12"/>
    <mergeCell ref="CQ12:CS12"/>
    <mergeCell ref="CT12:CV12"/>
    <mergeCell ref="EP13:ER13"/>
    <mergeCell ref="ES13:EU13"/>
    <mergeCell ref="EV13:EX13"/>
    <mergeCell ref="GX12:GZ12"/>
    <mergeCell ref="FT12:FV12"/>
    <mergeCell ref="FW12:FY12"/>
    <mergeCell ref="FZ12:GB12"/>
    <mergeCell ref="GC12:GE12"/>
    <mergeCell ref="GF12:GH12"/>
    <mergeCell ref="GI12:GK12"/>
    <mergeCell ref="FB12:FD12"/>
    <mergeCell ref="FE12:FG12"/>
    <mergeCell ref="FH12:FJ12"/>
    <mergeCell ref="FK12:FM12"/>
    <mergeCell ref="FN12:FP12"/>
    <mergeCell ref="FQ12:FS12"/>
    <mergeCell ref="EJ12:EL12"/>
    <mergeCell ref="EM12:EO12"/>
    <mergeCell ref="EP12:ER12"/>
    <mergeCell ref="DR12:DT12"/>
    <mergeCell ref="DU12:DW12"/>
    <mergeCell ref="DX12:DZ12"/>
    <mergeCell ref="EA12:EC12"/>
    <mergeCell ref="ED12:EF12"/>
    <mergeCell ref="IN12:IP12"/>
    <mergeCell ref="IQ12:IS12"/>
    <mergeCell ref="E13:G13"/>
    <mergeCell ref="H13:J13"/>
    <mergeCell ref="K13:M13"/>
    <mergeCell ref="N13:P13"/>
    <mergeCell ref="Q13:S13"/>
    <mergeCell ref="T13:V13"/>
    <mergeCell ref="HV12:HX12"/>
    <mergeCell ref="HY12:IA12"/>
    <mergeCell ref="IB12:ID12"/>
    <mergeCell ref="IE12:IG12"/>
    <mergeCell ref="IH12:IJ12"/>
    <mergeCell ref="HD12:HF12"/>
    <mergeCell ref="HG12:HI12"/>
    <mergeCell ref="HJ12:HL12"/>
    <mergeCell ref="HM12:HO12"/>
    <mergeCell ref="CN13:CP13"/>
    <mergeCell ref="CQ13:CS13"/>
    <mergeCell ref="EV12:EX12"/>
    <mergeCell ref="EY12:FA12"/>
    <mergeCell ref="ED13:EF13"/>
    <mergeCell ref="EG13:EI13"/>
    <mergeCell ref="EG12:EI12"/>
    <mergeCell ref="HP12:HR12"/>
    <mergeCell ref="HS12:HU12"/>
    <mergeCell ref="GL12:GN12"/>
    <mergeCell ref="GO12:GQ12"/>
    <mergeCell ref="GR12:GT12"/>
    <mergeCell ref="GU12:GW12"/>
    <mergeCell ref="GR13:GT13"/>
    <mergeCell ref="GU13:GW13"/>
    <mergeCell ref="GX13:GZ13"/>
    <mergeCell ref="HA13:HC13"/>
    <mergeCell ref="HD13:HF13"/>
    <mergeCell ref="HG13:HI13"/>
    <mergeCell ref="FT13:FV13"/>
    <mergeCell ref="FW13:FY13"/>
    <mergeCell ref="EJ13:EL13"/>
    <mergeCell ref="HA12:HC12"/>
    <mergeCell ref="ES12:EU12"/>
    <mergeCell ref="DX13:DZ13"/>
    <mergeCell ref="EA13:EC13"/>
    <mergeCell ref="IN13:IP13"/>
    <mergeCell ref="IQ13:IS13"/>
    <mergeCell ref="FZ15:GB15"/>
    <mergeCell ref="GC15:GE15"/>
    <mergeCell ref="EV15:EX15"/>
    <mergeCell ref="EY15:FA15"/>
    <mergeCell ref="FB15:FD15"/>
    <mergeCell ref="FE15:FG15"/>
    <mergeCell ref="FH15:FJ15"/>
    <mergeCell ref="FK15:FM15"/>
    <mergeCell ref="GL13:GN13"/>
    <mergeCell ref="GO13:GQ13"/>
    <mergeCell ref="FH13:FJ13"/>
    <mergeCell ref="FK13:FM13"/>
    <mergeCell ref="FN13:FP13"/>
    <mergeCell ref="FT15:FV15"/>
    <mergeCell ref="FW15:FY15"/>
    <mergeCell ref="FQ13:FS13"/>
    <mergeCell ref="EM13:EO13"/>
    <mergeCell ref="EY14:FA14"/>
    <mergeCell ref="FB14:FD14"/>
    <mergeCell ref="FE14:FG14"/>
    <mergeCell ref="DR13:DT13"/>
    <mergeCell ref="DU13:DW13"/>
    <mergeCell ref="BV13:BX13"/>
    <mergeCell ref="BY13:CA13"/>
    <mergeCell ref="CB13:CD13"/>
    <mergeCell ref="CE13:CG13"/>
    <mergeCell ref="CH13:CJ13"/>
    <mergeCell ref="CK13:CM13"/>
    <mergeCell ref="CT13:CV13"/>
    <mergeCell ref="CW13:CY13"/>
    <mergeCell ref="CZ13:DB13"/>
    <mergeCell ref="DC13:DE13"/>
    <mergeCell ref="IH15:IJ15"/>
    <mergeCell ref="IN15:IP15"/>
    <mergeCell ref="IQ15:IS15"/>
    <mergeCell ref="EY13:FA13"/>
    <mergeCell ref="FB13:FD13"/>
    <mergeCell ref="FE13:FG13"/>
    <mergeCell ref="HY13:IA13"/>
    <mergeCell ref="IB13:ID13"/>
    <mergeCell ref="IE13:IG13"/>
    <mergeCell ref="IH13:IJ13"/>
    <mergeCell ref="HJ13:HL13"/>
    <mergeCell ref="HM13:HO13"/>
    <mergeCell ref="HP13:HR13"/>
    <mergeCell ref="HS13:HU13"/>
    <mergeCell ref="HV13:HX13"/>
    <mergeCell ref="GO15:GQ15"/>
    <mergeCell ref="GR15:GT15"/>
    <mergeCell ref="GU15:GW15"/>
    <mergeCell ref="FN15:FP15"/>
    <mergeCell ref="FQ15:FS15"/>
    <mergeCell ref="FZ13:GB13"/>
    <mergeCell ref="GC13:GE13"/>
    <mergeCell ref="GF13:GH13"/>
    <mergeCell ref="GI13:GK13"/>
    <mergeCell ref="IE15:IG15"/>
    <mergeCell ref="HP15:HR15"/>
    <mergeCell ref="HS15:HU15"/>
    <mergeCell ref="HV15:HX15"/>
    <mergeCell ref="HY15:IA15"/>
    <mergeCell ref="IB15:ID15"/>
    <mergeCell ref="GX15:GZ15"/>
    <mergeCell ref="HA15:HC15"/>
    <mergeCell ref="HD15:HF15"/>
    <mergeCell ref="HG15:HI15"/>
    <mergeCell ref="HJ15:HL15"/>
    <mergeCell ref="HM15:HO15"/>
    <mergeCell ref="GL15:GN15"/>
    <mergeCell ref="AL16:AN16"/>
    <mergeCell ref="EY16:FA16"/>
    <mergeCell ref="BJ15:BL15"/>
    <mergeCell ref="BM15:BO15"/>
    <mergeCell ref="AI16:AK16"/>
    <mergeCell ref="AR15:AT15"/>
    <mergeCell ref="AU15:AW15"/>
    <mergeCell ref="BP16:BR16"/>
    <mergeCell ref="GC16:GE16"/>
    <mergeCell ref="GF16:GH16"/>
    <mergeCell ref="GI16:GK16"/>
    <mergeCell ref="FB16:FD16"/>
    <mergeCell ref="FE16:FG16"/>
    <mergeCell ref="FH16:FJ16"/>
    <mergeCell ref="FK16:FM16"/>
    <mergeCell ref="FN16:FP16"/>
    <mergeCell ref="FQ16:FS16"/>
    <mergeCell ref="DR15:DT15"/>
    <mergeCell ref="DU15:DW15"/>
    <mergeCell ref="DI16:DK16"/>
    <mergeCell ref="DL16:DN16"/>
    <mergeCell ref="EV16:EX16"/>
    <mergeCell ref="DO15:DQ15"/>
    <mergeCell ref="ED15:EF15"/>
    <mergeCell ref="EG15:EI15"/>
    <mergeCell ref="EJ15:EL15"/>
    <mergeCell ref="EM15:EO15"/>
    <mergeCell ref="EP15:ER15"/>
    <mergeCell ref="ES15:EU15"/>
    <mergeCell ref="DL15:DN15"/>
    <mergeCell ref="GF15:GH15"/>
    <mergeCell ref="GI15:GK15"/>
    <mergeCell ref="DI15:DK15"/>
    <mergeCell ref="CN16:CP16"/>
    <mergeCell ref="CQ16:CS16"/>
    <mergeCell ref="CT16:CV16"/>
    <mergeCell ref="CW16:CY16"/>
    <mergeCell ref="CN15:CP15"/>
    <mergeCell ref="CQ15:CS15"/>
    <mergeCell ref="CW15:CY15"/>
    <mergeCell ref="CZ16:DB16"/>
    <mergeCell ref="DC16:DE16"/>
    <mergeCell ref="CT15:CV15"/>
    <mergeCell ref="CZ15:DB15"/>
    <mergeCell ref="DC15:DE15"/>
    <mergeCell ref="DF15:DH15"/>
    <mergeCell ref="HV16:HX16"/>
    <mergeCell ref="HY16:IA16"/>
    <mergeCell ref="IB16:ID16"/>
    <mergeCell ref="IE16:IG16"/>
    <mergeCell ref="IH16:IJ16"/>
    <mergeCell ref="HD16:HF16"/>
    <mergeCell ref="HG16:HI16"/>
    <mergeCell ref="HJ16:HL16"/>
    <mergeCell ref="HM16:HO16"/>
    <mergeCell ref="HP16:HR16"/>
    <mergeCell ref="HS16:HU16"/>
    <mergeCell ref="GL16:GN16"/>
    <mergeCell ref="GO16:GQ16"/>
    <mergeCell ref="GR16:GT16"/>
    <mergeCell ref="GU16:GW16"/>
    <mergeCell ref="DF16:DH16"/>
    <mergeCell ref="CH16:CJ16"/>
    <mergeCell ref="BD17:BF17"/>
    <mergeCell ref="BJ17:BL17"/>
    <mergeCell ref="BM17:BO17"/>
    <mergeCell ref="BP17:BR17"/>
    <mergeCell ref="BS17:BU17"/>
    <mergeCell ref="DI17:DK17"/>
    <mergeCell ref="CQ17:CS17"/>
    <mergeCell ref="DC17:DE17"/>
    <mergeCell ref="FH17:FJ17"/>
    <mergeCell ref="FK17:FM17"/>
    <mergeCell ref="FN17:FP17"/>
    <mergeCell ref="FQ17:FS17"/>
    <mergeCell ref="FT17:FV17"/>
    <mergeCell ref="DR17:DT17"/>
    <mergeCell ref="DU17:DW17"/>
    <mergeCell ref="ED16:EF16"/>
    <mergeCell ref="EG16:EI16"/>
    <mergeCell ref="DO16:DQ16"/>
    <mergeCell ref="BA18:BC18"/>
    <mergeCell ref="FN18:FP18"/>
    <mergeCell ref="FQ18:FS18"/>
    <mergeCell ref="BD18:BF18"/>
    <mergeCell ref="BG18:BI18"/>
    <mergeCell ref="HS17:HU17"/>
    <mergeCell ref="EA17:EC17"/>
    <mergeCell ref="IT16:IV16"/>
    <mergeCell ref="IN16:IP16"/>
    <mergeCell ref="IQ16:IS16"/>
    <mergeCell ref="DL17:DN17"/>
    <mergeCell ref="DO17:DQ17"/>
    <mergeCell ref="CH17:CJ17"/>
    <mergeCell ref="CK17:CM17"/>
    <mergeCell ref="CN17:CP17"/>
    <mergeCell ref="CB17:CD17"/>
    <mergeCell ref="CE17:CG17"/>
    <mergeCell ref="DU16:DW16"/>
    <mergeCell ref="DR16:DT16"/>
    <mergeCell ref="GX16:GZ16"/>
    <mergeCell ref="HA16:HC16"/>
    <mergeCell ref="FT16:FV16"/>
    <mergeCell ref="FW16:FY16"/>
    <mergeCell ref="FZ16:GB16"/>
    <mergeCell ref="EM18:EO18"/>
    <mergeCell ref="EP18:ER18"/>
    <mergeCell ref="ES18:EU18"/>
    <mergeCell ref="IN17:IP17"/>
    <mergeCell ref="IQ17:IS17"/>
    <mergeCell ref="E18:G18"/>
    <mergeCell ref="H18:J18"/>
    <mergeCell ref="K18:M18"/>
    <mergeCell ref="N18:P18"/>
    <mergeCell ref="Q18:S18"/>
    <mergeCell ref="T18:V18"/>
    <mergeCell ref="W18:Y18"/>
    <mergeCell ref="Z18:AB18"/>
    <mergeCell ref="HY17:IA17"/>
    <mergeCell ref="IB17:ID17"/>
    <mergeCell ref="IE17:IG17"/>
    <mergeCell ref="IH17:IJ17"/>
    <mergeCell ref="EY18:FA18"/>
    <mergeCell ref="DX17:DZ17"/>
    <mergeCell ref="BV18:BX18"/>
    <mergeCell ref="BY18:CA18"/>
    <mergeCell ref="AR18:AT18"/>
    <mergeCell ref="AU18:AW18"/>
    <mergeCell ref="AX18:AZ18"/>
    <mergeCell ref="HV17:HX17"/>
    <mergeCell ref="GR17:GT17"/>
    <mergeCell ref="GU17:GW17"/>
    <mergeCell ref="GX17:GZ17"/>
    <mergeCell ref="HA17:HC17"/>
    <mergeCell ref="HD17:HF17"/>
    <mergeCell ref="HG17:HI17"/>
    <mergeCell ref="FZ17:GB17"/>
    <mergeCell ref="GC17:GE17"/>
    <mergeCell ref="GF17:GH17"/>
    <mergeCell ref="GI17:GK17"/>
    <mergeCell ref="GL17:GN17"/>
    <mergeCell ref="AC18:AE18"/>
    <mergeCell ref="AF18:AH18"/>
    <mergeCell ref="AI18:AK18"/>
    <mergeCell ref="AL18:AN18"/>
    <mergeCell ref="AO18:AQ18"/>
    <mergeCell ref="DL18:DN18"/>
    <mergeCell ref="DO18:DQ18"/>
    <mergeCell ref="DR18:DT18"/>
    <mergeCell ref="DU18:DW18"/>
    <mergeCell ref="CT18:CV18"/>
    <mergeCell ref="CW18:CY18"/>
    <mergeCell ref="CZ18:DB18"/>
    <mergeCell ref="DC18:DE18"/>
    <mergeCell ref="DF18:DH18"/>
    <mergeCell ref="DI18:DK18"/>
    <mergeCell ref="CE18:CG18"/>
    <mergeCell ref="CH18:CJ18"/>
    <mergeCell ref="CK18:CM18"/>
    <mergeCell ref="CB18:CD18"/>
    <mergeCell ref="CN18:CP18"/>
    <mergeCell ref="CQ18:CS18"/>
    <mergeCell ref="BJ18:BL18"/>
    <mergeCell ref="BM18:BO18"/>
    <mergeCell ref="BP18:BR18"/>
    <mergeCell ref="IZ18:JB18"/>
    <mergeCell ref="ED17:EF17"/>
    <mergeCell ref="EG17:EI17"/>
    <mergeCell ref="EJ17:EL17"/>
    <mergeCell ref="EM17:EO17"/>
    <mergeCell ref="FW17:FY17"/>
    <mergeCell ref="EP17:ER17"/>
    <mergeCell ref="ES17:EU17"/>
    <mergeCell ref="EV17:EX17"/>
    <mergeCell ref="EY17:FA17"/>
    <mergeCell ref="FB17:FD17"/>
    <mergeCell ref="FE17:FG17"/>
    <mergeCell ref="IT17:IV17"/>
    <mergeCell ref="HJ17:HL17"/>
    <mergeCell ref="HM17:HO17"/>
    <mergeCell ref="HP17:HR17"/>
    <mergeCell ref="GO17:GQ17"/>
    <mergeCell ref="HG18:HI18"/>
    <mergeCell ref="HJ18:HL18"/>
    <mergeCell ref="HM18:HO18"/>
    <mergeCell ref="IE18:IG18"/>
    <mergeCell ref="IH18:IJ18"/>
    <mergeCell ref="IN18:IP18"/>
    <mergeCell ref="IQ18:IS18"/>
    <mergeCell ref="BS18:BU18"/>
    <mergeCell ref="FB18:FD18"/>
    <mergeCell ref="FE18:FG18"/>
    <mergeCell ref="FH18:FJ18"/>
    <mergeCell ref="DX18:DZ18"/>
    <mergeCell ref="EA18:EC18"/>
    <mergeCell ref="GX18:GZ18"/>
    <mergeCell ref="HA18:HC18"/>
    <mergeCell ref="HD18:HF18"/>
    <mergeCell ref="GF18:GH18"/>
    <mergeCell ref="GI18:GK18"/>
    <mergeCell ref="GL18:GN18"/>
    <mergeCell ref="GO18:GQ18"/>
    <mergeCell ref="GR18:GT18"/>
    <mergeCell ref="GU18:GW18"/>
    <mergeCell ref="FT18:FV18"/>
    <mergeCell ref="FW18:FY18"/>
    <mergeCell ref="FZ18:GB18"/>
    <mergeCell ref="GC18:GE18"/>
    <mergeCell ref="EV18:EX18"/>
    <mergeCell ref="FK18:FM18"/>
    <mergeCell ref="ED18:EF18"/>
    <mergeCell ref="EG18:EI18"/>
    <mergeCell ref="EJ18:EL18"/>
    <mergeCell ref="HP18:HR18"/>
    <mergeCell ref="HS18:HU18"/>
    <mergeCell ref="HV18:HX18"/>
    <mergeCell ref="HY18:IA18"/>
    <mergeCell ref="IB18:ID18"/>
    <mergeCell ref="E19:G19"/>
    <mergeCell ref="H19:J19"/>
    <mergeCell ref="K19:M19"/>
    <mergeCell ref="N19:P19"/>
    <mergeCell ref="Q19:S19"/>
    <mergeCell ref="T19:V19"/>
    <mergeCell ref="W19:Y19"/>
    <mergeCell ref="Z19:AB19"/>
    <mergeCell ref="AC19:AE19"/>
    <mergeCell ref="EM19:EO19"/>
    <mergeCell ref="EP19:ER19"/>
    <mergeCell ref="ES19:EU19"/>
    <mergeCell ref="EV19:EX19"/>
    <mergeCell ref="BP19:BR19"/>
    <mergeCell ref="BS19:BU19"/>
    <mergeCell ref="BV19:BX19"/>
    <mergeCell ref="BY19:CA19"/>
    <mergeCell ref="CB19:CD19"/>
    <mergeCell ref="DO19:DQ19"/>
    <mergeCell ref="GI19:GK19"/>
    <mergeCell ref="GL19:GN19"/>
    <mergeCell ref="GO19:GQ19"/>
    <mergeCell ref="GR19:GT19"/>
    <mergeCell ref="EG19:EI19"/>
    <mergeCell ref="EJ19:EL19"/>
    <mergeCell ref="CE19:CG19"/>
    <mergeCell ref="CH19:CJ19"/>
    <mergeCell ref="CK19:CM19"/>
    <mergeCell ref="CN19:CP19"/>
    <mergeCell ref="CQ19:CS19"/>
    <mergeCell ref="CT19:CV19"/>
    <mergeCell ref="DR19:DT19"/>
    <mergeCell ref="DU19:DW19"/>
    <mergeCell ref="DX19:DZ19"/>
    <mergeCell ref="EA19:EC19"/>
    <mergeCell ref="ED19:EF19"/>
    <mergeCell ref="CW19:CY19"/>
    <mergeCell ref="CZ19:DB19"/>
    <mergeCell ref="DC19:DE19"/>
    <mergeCell ref="DF19:DH19"/>
    <mergeCell ref="DI19:DK19"/>
    <mergeCell ref="DL19:DN19"/>
    <mergeCell ref="FE19:FG19"/>
    <mergeCell ref="FH19:FJ19"/>
    <mergeCell ref="FK19:FM19"/>
    <mergeCell ref="FN19:FP19"/>
    <mergeCell ref="FQ19:FS19"/>
    <mergeCell ref="AF19:AH19"/>
    <mergeCell ref="AI19:AK19"/>
    <mergeCell ref="AL19:AN19"/>
    <mergeCell ref="AO19:AQ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B1:G1"/>
    <mergeCell ref="IT14:IV14"/>
    <mergeCell ref="IT12:IV12"/>
    <mergeCell ref="IT13:IV13"/>
    <mergeCell ref="IT15:IV15"/>
    <mergeCell ref="IT18:IV18"/>
    <mergeCell ref="IT19:IV19"/>
    <mergeCell ref="IK12:IM12"/>
    <mergeCell ref="IK13:IM13"/>
    <mergeCell ref="IK14:IM14"/>
    <mergeCell ref="IK15:IM15"/>
    <mergeCell ref="IK16:IM16"/>
    <mergeCell ref="IK17:IM17"/>
    <mergeCell ref="IK18:IM18"/>
    <mergeCell ref="IK19:IM19"/>
    <mergeCell ref="A7:G10"/>
    <mergeCell ref="A12:A18"/>
    <mergeCell ref="IH19:IJ19"/>
    <mergeCell ref="IQ19:IS19"/>
    <mergeCell ref="IN19:IP19"/>
    <mergeCell ref="HS19:HU19"/>
    <mergeCell ref="HY19:IA19"/>
    <mergeCell ref="HV19:HX19"/>
    <mergeCell ref="IB19:ID19"/>
    <mergeCell ref="A28:D28"/>
    <mergeCell ref="IZ26:JB26"/>
    <mergeCell ref="IZ27:JB27"/>
    <mergeCell ref="IZ28:JB28"/>
    <mergeCell ref="IW12:IY18"/>
    <mergeCell ref="IW19:IY19"/>
    <mergeCell ref="A26:D26"/>
    <mergeCell ref="A27:D27"/>
    <mergeCell ref="IE19:IG19"/>
    <mergeCell ref="HA19:HC19"/>
    <mergeCell ref="HD19:HF19"/>
    <mergeCell ref="HG19:HI19"/>
    <mergeCell ref="HJ19:HL19"/>
    <mergeCell ref="HM19:HO19"/>
    <mergeCell ref="HP19:HR19"/>
    <mergeCell ref="GU19:GW19"/>
    <mergeCell ref="GX19:GZ19"/>
    <mergeCell ref="FT19:FV19"/>
    <mergeCell ref="FW19:FY19"/>
    <mergeCell ref="FZ19:GB19"/>
    <mergeCell ref="GC19:GE19"/>
    <mergeCell ref="GF19:GH19"/>
    <mergeCell ref="EY19:FA19"/>
    <mergeCell ref="FB19:FD19"/>
  </mergeCells>
  <pageMargins left="0.70866141732283472" right="0.31496062992125984" top="0.74803149606299213" bottom="0.15748031496062992" header="0.31496062992125984" footer="0.31496062992125984"/>
  <pageSetup paperSize="9" pageOrder="overThenDown" orientation="portrait" r:id="rId1"/>
  <headerFooter differentFirst="1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Istaigu poreikis</vt:lpstr>
      <vt:lpstr>'Istaigu poreikis'!Print_Area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Cironkienė</dc:creator>
  <cp:lastModifiedBy>Aušra Kelevišiūtė</cp:lastModifiedBy>
  <cp:lastPrinted>2021-03-26T08:30:49Z</cp:lastPrinted>
  <dcterms:created xsi:type="dcterms:W3CDTF">2006-09-16T00:00:00Z</dcterms:created>
  <dcterms:modified xsi:type="dcterms:W3CDTF">2021-07-12T13:15:27Z</dcterms:modified>
</cp:coreProperties>
</file>