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Q:\Generalinis_direktorius_ir_tiesiogiai_pavaldus\Viešųjų_pirkimų_skyrius\Jolita Leimonienė\KONKURSAI_AUTOBUSAI\2019\PLATINIMAS\SUTARTYS\Rimi_Pagrindine\"/>
    </mc:Choice>
  </mc:AlternateContent>
  <xr:revisionPtr revIDLastSave="0" documentId="8_{EEFDBD1D-B302-4BC4-AB13-F64989046CDC}" xr6:coauthVersionLast="47" xr6:coauthVersionMax="47" xr10:uidLastSave="{00000000-0000-0000-0000-000000000000}"/>
  <bookViews>
    <workbookView xWindow="-108" yWindow="-108" windowWidth="30936" windowHeight="16896" xr2:uid="{00000000-000D-0000-FFFF-FFFF00000000}"/>
  </bookViews>
  <sheets>
    <sheet name="KAUNO m. E.BILIETAS" sheetId="7" r:id="rId1"/>
  </sheets>
  <calcPr calcId="181029" calcMode="manual"/>
</workbook>
</file>

<file path=xl/calcChain.xml><?xml version="1.0" encoding="utf-8"?>
<calcChain xmlns="http://schemas.openxmlformats.org/spreadsheetml/2006/main">
  <c r="I19" i="7" l="1"/>
  <c r="C19" i="7"/>
  <c r="K13" i="7"/>
  <c r="C13" i="7"/>
  <c r="E13" i="7"/>
  <c r="G13" i="7"/>
  <c r="I13" i="7"/>
  <c r="M13" i="7"/>
  <c r="E19" i="7"/>
  <c r="G19" i="7"/>
  <c r="K19" i="7"/>
  <c r="M19" i="7"/>
  <c r="C25" i="7"/>
  <c r="E25" i="7"/>
  <c r="G25" i="7"/>
  <c r="I25" i="7"/>
  <c r="K25" i="7"/>
  <c r="M25" i="7"/>
  <c r="C31" i="7"/>
  <c r="E31" i="7"/>
  <c r="G31" i="7"/>
  <c r="I31" i="7"/>
  <c r="K31" i="7"/>
  <c r="M31" i="7"/>
  <c r="C38" i="7"/>
  <c r="E38" i="7"/>
  <c r="G38" i="7"/>
  <c r="I38" i="7"/>
  <c r="C12" i="7"/>
  <c r="E12" i="7"/>
  <c r="G12" i="7"/>
  <c r="I12" i="7"/>
  <c r="K12" i="7"/>
  <c r="M12" i="7"/>
  <c r="C18" i="7"/>
  <c r="E18" i="7"/>
  <c r="G18" i="7"/>
  <c r="I18" i="7"/>
  <c r="K18" i="7"/>
  <c r="M18" i="7"/>
  <c r="C24" i="7"/>
  <c r="E24" i="7"/>
  <c r="G24" i="7"/>
  <c r="I24" i="7"/>
  <c r="K24" i="7"/>
  <c r="M24" i="7"/>
  <c r="C30" i="7"/>
  <c r="E30" i="7"/>
  <c r="G30" i="7"/>
  <c r="I30" i="7"/>
  <c r="K30" i="7"/>
  <c r="M30" i="7"/>
  <c r="C37" i="7"/>
  <c r="E37" i="7"/>
  <c r="G37" i="7"/>
  <c r="I37" i="7"/>
  <c r="N13" i="7"/>
  <c r="N19" i="7"/>
  <c r="N25" i="7"/>
  <c r="N31" i="7"/>
  <c r="J38" i="7"/>
  <c r="N12" i="7"/>
  <c r="N18" i="7"/>
  <c r="N24" i="7"/>
  <c r="N30" i="7"/>
  <c r="J37" i="7"/>
  <c r="C44" i="7"/>
  <c r="C43" i="7"/>
  <c r="K37" i="7" l="1"/>
  <c r="O18" i="7"/>
  <c r="O19" i="7"/>
  <c r="L38" i="7"/>
  <c r="L37" i="7"/>
  <c r="O30" i="7"/>
  <c r="K38" i="7"/>
  <c r="O25" i="7"/>
  <c r="O12" i="7"/>
  <c r="O24" i="7"/>
  <c r="O13" i="7"/>
  <c r="O31" i="7"/>
  <c r="M38" i="7" l="1"/>
  <c r="M37" i="7"/>
</calcChain>
</file>

<file path=xl/sharedStrings.xml><?xml version="1.0" encoding="utf-8"?>
<sst xmlns="http://schemas.openxmlformats.org/spreadsheetml/2006/main" count="136" uniqueCount="49">
  <si>
    <t>Pateikimo data:</t>
  </si>
  <si>
    <t>Laikotarpis:</t>
  </si>
  <si>
    <t>suma</t>
  </si>
  <si>
    <t>kiekis</t>
  </si>
  <si>
    <t>Viso:</t>
  </si>
  <si>
    <t xml:space="preserve">kiekis </t>
  </si>
  <si>
    <t>Nominalas</t>
  </si>
  <si>
    <t>PLATINIMO ATASKAITA Nr.</t>
  </si>
  <si>
    <t>1 mėnesio terminuoti e-bilietai</t>
  </si>
  <si>
    <t>3 dienų e-bilietas</t>
  </si>
  <si>
    <t>7 dienų e-bilietas</t>
  </si>
  <si>
    <t>Iš viso išplatinta</t>
  </si>
  <si>
    <t>Viso 7 dienų e-bilietas:</t>
  </si>
  <si>
    <t>Išplatintų terminuotų e-bilietų ir išduotų kortelių laikotarpio ataskaita</t>
  </si>
  <si>
    <t>30 dienų terminuoti e-bilietai</t>
  </si>
  <si>
    <t>92 dienų terminuoti e-bilietai</t>
  </si>
  <si>
    <t>365 dienų terminuoti e-bilietai</t>
  </si>
  <si>
    <t>Organizacija</t>
  </si>
  <si>
    <t>PVM mokėtojo kodas</t>
  </si>
  <si>
    <t>A.V.</t>
  </si>
  <si>
    <t>UAB "Kauno autobusai"</t>
  </si>
  <si>
    <t>LT331547515</t>
  </si>
  <si>
    <t>Raudondvario pl. 105,</t>
  </si>
  <si>
    <t>LT-47185 Kaunas</t>
  </si>
  <si>
    <t>Kodas 133154754</t>
  </si>
  <si>
    <t>Tel: (8 37) 36 25 09</t>
  </si>
  <si>
    <t>El.paštas: info@kaunoautobusai.lt</t>
  </si>
  <si>
    <t>Generalinis direktorius</t>
  </si>
  <si>
    <t>Mindaugas Grigelis</t>
  </si>
  <si>
    <t>Platintojas</t>
  </si>
  <si>
    <t>Užsakovas</t>
  </si>
  <si>
    <t>Kortelė,  1.50 Eur</t>
  </si>
  <si>
    <t>20__ m. _________ mėn. ___d.</t>
  </si>
  <si>
    <t>20__ m. ___________ mėn. ___d.</t>
  </si>
  <si>
    <t>Pagrindinės pirkimo - pardavimo sutarties 3 priedas</t>
  </si>
  <si>
    <t>„SEB“, AB</t>
  </si>
  <si>
    <t>Banko kodas 70440</t>
  </si>
  <si>
    <t>A.s. Nr. LT10 7044 0600 0292 5535</t>
  </si>
  <si>
    <t>"SEB", AB</t>
  </si>
  <si>
    <t>UAB „RIMI LIETUVA“</t>
  </si>
  <si>
    <t>LT237153113</t>
  </si>
  <si>
    <t>Kodas 123715317</t>
  </si>
  <si>
    <t>Spaudos g. 6-1</t>
  </si>
  <si>
    <t xml:space="preserve"> LT-05132 Vilnius</t>
  </si>
  <si>
    <t>Tel: (8 5) 2461057</t>
  </si>
  <si>
    <t>El.paštas: info@rimibaltic.lt</t>
  </si>
  <si>
    <t>A.s. Nr. LT21 7044 0600 0163 969</t>
  </si>
  <si>
    <t>Komercijos direktorė</t>
  </si>
  <si>
    <t xml:space="preserve">Ieva Gindrėnė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</si>
</sst>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  <charset val="186"/>
    </font>
    <font>
      <sz val="10"/>
      <name val="Calibri"/>
      <family val="2"/>
      <charset val="186"/>
    </font>
    <font>
      <b/>
      <i/>
      <sz val="10"/>
      <name val="Calibri"/>
      <family val="2"/>
      <charset val="186"/>
    </font>
    <font>
      <b/>
      <sz val="10"/>
      <name val="Calibri"/>
      <family val="2"/>
      <charset val="186"/>
    </font>
    <font>
      <sz val="12"/>
      <color indexed="8"/>
      <name val="Calibri"/>
      <family val="2"/>
      <charset val="186"/>
    </font>
    <font>
      <b/>
      <i/>
      <sz val="10"/>
      <name val="Calibri"/>
      <charset val="186"/>
    </font>
    <font>
      <b/>
      <sz val="10"/>
      <name val="Arial"/>
      <charset val="186"/>
    </font>
    <font>
      <b/>
      <sz val="12"/>
      <name val="Times New Roman"/>
      <family val="1"/>
      <charset val="186"/>
    </font>
    <font>
      <sz val="12"/>
      <name val="Calibri"/>
      <family val="2"/>
      <charset val="186"/>
    </font>
    <font>
      <sz val="12"/>
      <name val="Times New Roman"/>
      <family val="1"/>
      <charset val="186"/>
    </font>
    <font>
      <b/>
      <sz val="14"/>
      <color indexed="8"/>
      <name val="Calibri"/>
      <family val="2"/>
      <charset val="186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applyFont="1"/>
    <xf numFmtId="0" fontId="1" fillId="0" borderId="0" xfId="0" applyFont="1" applyBorder="1"/>
    <xf numFmtId="0" fontId="2" fillId="0" borderId="0" xfId="0" applyFont="1" applyBorder="1" applyAlignment="1"/>
    <xf numFmtId="0" fontId="2" fillId="0" borderId="0" xfId="0" applyFont="1" applyBorder="1" applyAlignment="1">
      <alignment wrapText="1"/>
    </xf>
    <xf numFmtId="0" fontId="2" fillId="0" borderId="0" xfId="0" applyFont="1" applyFill="1" applyAlignment="1">
      <alignment horizontal="right"/>
    </xf>
    <xf numFmtId="0" fontId="2" fillId="0" borderId="0" xfId="0" applyFont="1" applyAlignment="1">
      <alignment horizontal="right"/>
    </xf>
    <xf numFmtId="2" fontId="1" fillId="0" borderId="0" xfId="0" applyNumberFormat="1" applyFont="1" applyBorder="1"/>
    <xf numFmtId="0" fontId="2" fillId="0" borderId="0" xfId="0" applyFont="1"/>
    <xf numFmtId="2" fontId="3" fillId="0" borderId="0" xfId="0" applyNumberFormat="1" applyFont="1" applyBorder="1"/>
    <xf numFmtId="0" fontId="4" fillId="0" borderId="0" xfId="0" applyFont="1" applyAlignment="1">
      <alignment horizontal="center"/>
    </xf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2" fillId="0" borderId="11" xfId="0" applyFont="1" applyBorder="1" applyAlignment="1">
      <alignment horizontal="center" wrapText="1"/>
    </xf>
    <xf numFmtId="0" fontId="1" fillId="0" borderId="12" xfId="0" applyFont="1" applyBorder="1" applyAlignment="1">
      <alignment wrapText="1"/>
    </xf>
    <xf numFmtId="0" fontId="1" fillId="0" borderId="13" xfId="0" applyFont="1" applyBorder="1" applyAlignment="1">
      <alignment horizontal="right" wrapText="1"/>
    </xf>
    <xf numFmtId="0" fontId="0" fillId="0" borderId="13" xfId="0" applyBorder="1"/>
    <xf numFmtId="0" fontId="0" fillId="0" borderId="14" xfId="0" applyBorder="1"/>
    <xf numFmtId="0" fontId="0" fillId="0" borderId="0" xfId="0" applyBorder="1"/>
    <xf numFmtId="0" fontId="5" fillId="0" borderId="0" xfId="0" applyFont="1"/>
    <xf numFmtId="0" fontId="1" fillId="0" borderId="15" xfId="0" applyFont="1" applyBorder="1"/>
    <xf numFmtId="0" fontId="1" fillId="0" borderId="16" xfId="0" applyFont="1" applyBorder="1"/>
    <xf numFmtId="0" fontId="1" fillId="0" borderId="17" xfId="0" applyFont="1" applyBorder="1"/>
    <xf numFmtId="0" fontId="1" fillId="0" borderId="18" xfId="0" applyFont="1" applyBorder="1"/>
    <xf numFmtId="2" fontId="1" fillId="0" borderId="19" xfId="0" applyNumberFormat="1" applyFont="1" applyBorder="1"/>
    <xf numFmtId="2" fontId="1" fillId="0" borderId="20" xfId="0" applyNumberFormat="1" applyFont="1" applyBorder="1"/>
    <xf numFmtId="0" fontId="3" fillId="0" borderId="21" xfId="0" applyFont="1" applyBorder="1"/>
    <xf numFmtId="0" fontId="3" fillId="0" borderId="22" xfId="0" applyFont="1" applyBorder="1"/>
    <xf numFmtId="2" fontId="3" fillId="0" borderId="23" xfId="0" quotePrefix="1" applyNumberFormat="1" applyFont="1" applyBorder="1"/>
    <xf numFmtId="0" fontId="3" fillId="0" borderId="24" xfId="0" applyFont="1" applyBorder="1"/>
    <xf numFmtId="2" fontId="3" fillId="0" borderId="25" xfId="0" quotePrefix="1" applyNumberFormat="1" applyFont="1" applyBorder="1"/>
    <xf numFmtId="2" fontId="3" fillId="0" borderId="25" xfId="0" applyNumberFormat="1" applyFont="1" applyBorder="1"/>
    <xf numFmtId="2" fontId="3" fillId="0" borderId="23" xfId="0" applyNumberFormat="1" applyFont="1" applyBorder="1"/>
    <xf numFmtId="0" fontId="3" fillId="0" borderId="0" xfId="0" applyFont="1" applyBorder="1"/>
    <xf numFmtId="0" fontId="1" fillId="0" borderId="9" xfId="0" applyFont="1" applyFill="1" applyBorder="1"/>
    <xf numFmtId="2" fontId="1" fillId="0" borderId="19" xfId="0" applyNumberFormat="1" applyFont="1" applyFill="1" applyBorder="1"/>
    <xf numFmtId="0" fontId="3" fillId="0" borderId="22" xfId="0" applyFont="1" applyFill="1" applyBorder="1"/>
    <xf numFmtId="2" fontId="3" fillId="0" borderId="23" xfId="0" quotePrefix="1" applyNumberFormat="1" applyFont="1" applyFill="1" applyBorder="1"/>
    <xf numFmtId="2" fontId="1" fillId="0" borderId="0" xfId="0" applyNumberFormat="1" applyFont="1"/>
    <xf numFmtId="2" fontId="3" fillId="0" borderId="0" xfId="0" quotePrefix="1" applyNumberFormat="1" applyFont="1" applyBorder="1"/>
    <xf numFmtId="0" fontId="3" fillId="0" borderId="0" xfId="0" applyFont="1" applyFill="1" applyBorder="1"/>
    <xf numFmtId="2" fontId="3" fillId="0" borderId="0" xfId="0" quotePrefix="1" applyNumberFormat="1" applyFont="1" applyFill="1" applyBorder="1"/>
    <xf numFmtId="0" fontId="1" fillId="0" borderId="26" xfId="0" applyFont="1" applyBorder="1"/>
    <xf numFmtId="0" fontId="6" fillId="0" borderId="17" xfId="0" applyFont="1" applyBorder="1"/>
    <xf numFmtId="2" fontId="6" fillId="0" borderId="18" xfId="0" applyNumberFormat="1" applyFont="1" applyBorder="1"/>
    <xf numFmtId="0" fontId="0" fillId="0" borderId="9" xfId="0" applyBorder="1"/>
    <xf numFmtId="2" fontId="0" fillId="0" borderId="19" xfId="0" applyNumberFormat="1" applyBorder="1"/>
    <xf numFmtId="0" fontId="8" fillId="0" borderId="0" xfId="0" applyFont="1"/>
    <xf numFmtId="0" fontId="9" fillId="0" borderId="0" xfId="0" applyFont="1" applyAlignment="1">
      <alignment horizontal="left"/>
    </xf>
    <xf numFmtId="0" fontId="9" fillId="0" borderId="0" xfId="0" applyFont="1"/>
    <xf numFmtId="0" fontId="9" fillId="0" borderId="0" xfId="0" applyFont="1" applyAlignment="1">
      <alignment horizontal="right"/>
    </xf>
    <xf numFmtId="0" fontId="7" fillId="0" borderId="0" xfId="0" applyFont="1" applyAlignment="1"/>
    <xf numFmtId="0" fontId="9" fillId="0" borderId="0" xfId="0" applyFont="1" applyAlignment="1"/>
    <xf numFmtId="2" fontId="1" fillId="0" borderId="1" xfId="0" applyNumberFormat="1" applyFont="1" applyBorder="1" applyAlignment="1">
      <alignment horizontal="center"/>
    </xf>
    <xf numFmtId="2" fontId="1" fillId="0" borderId="27" xfId="0" applyNumberFormat="1" applyFont="1" applyBorder="1" applyAlignment="1">
      <alignment horizontal="center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righ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0" fillId="0" borderId="1" xfId="0" applyBorder="1" applyAlignment="1">
      <alignment horizontal="center"/>
    </xf>
    <xf numFmtId="0" fontId="0" fillId="0" borderId="27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33" xfId="0" applyFont="1" applyBorder="1" applyAlignment="1">
      <alignment horizontal="center"/>
    </xf>
    <xf numFmtId="0" fontId="10" fillId="0" borderId="0" xfId="0" applyFont="1" applyAlignment="1">
      <alignment horizontal="center"/>
    </xf>
    <xf numFmtId="2" fontId="1" fillId="0" borderId="14" xfId="0" applyNumberFormat="1" applyFont="1" applyBorder="1" applyAlignment="1">
      <alignment horizontal="center"/>
    </xf>
    <xf numFmtId="2" fontId="1" fillId="0" borderId="31" xfId="0" applyNumberFormat="1" applyFont="1" applyBorder="1" applyAlignment="1">
      <alignment horizontal="center"/>
    </xf>
    <xf numFmtId="2" fontId="1" fillId="0" borderId="29" xfId="0" applyNumberFormat="1" applyFont="1" applyBorder="1" applyAlignment="1">
      <alignment horizontal="center"/>
    </xf>
    <xf numFmtId="2" fontId="1" fillId="0" borderId="32" xfId="0" applyNumberFormat="1" applyFont="1" applyBorder="1" applyAlignment="1">
      <alignment horizontal="center"/>
    </xf>
    <xf numFmtId="2" fontId="1" fillId="0" borderId="33" xfId="0" applyNumberFormat="1" applyFont="1" applyBorder="1" applyAlignment="1">
      <alignment horizontal="center"/>
    </xf>
    <xf numFmtId="0" fontId="2" fillId="0" borderId="0" xfId="0" applyFont="1" applyBorder="1" applyAlignment="1">
      <alignment horizontal="right" wrapText="1"/>
    </xf>
    <xf numFmtId="0" fontId="0" fillId="0" borderId="0" xfId="0" applyAlignment="1">
      <alignment wrapText="1"/>
    </xf>
    <xf numFmtId="0" fontId="0" fillId="0" borderId="0" xfId="0" applyBorder="1" applyAlignment="1">
      <alignment wrapText="1"/>
    </xf>
    <xf numFmtId="0" fontId="1" fillId="0" borderId="34" xfId="0" applyFont="1" applyBorder="1"/>
    <xf numFmtId="0" fontId="1" fillId="0" borderId="35" xfId="0" applyFont="1" applyBorder="1"/>
    <xf numFmtId="0" fontId="1" fillId="0" borderId="36" xfId="0" applyFont="1" applyBorder="1"/>
    <xf numFmtId="0" fontId="1" fillId="0" borderId="0" xfId="0" applyFont="1" applyBorder="1" applyAlignment="1">
      <alignment horizontal="center"/>
    </xf>
    <xf numFmtId="2" fontId="1" fillId="0" borderId="28" xfId="0" applyNumberFormat="1" applyFont="1" applyBorder="1" applyAlignment="1">
      <alignment horizontal="center"/>
    </xf>
    <xf numFmtId="2" fontId="1" fillId="0" borderId="30" xfId="0" applyNumberFormat="1" applyFont="1" applyBorder="1" applyAlignment="1">
      <alignment horizontal="center"/>
    </xf>
    <xf numFmtId="0" fontId="9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9" fillId="0" borderId="0" xfId="0" applyFont="1" applyFill="1"/>
    <xf numFmtId="0" fontId="9" fillId="0" borderId="0" xfId="0" applyFont="1" applyFill="1" applyAlignment="1"/>
    <xf numFmtId="0" fontId="9" fillId="0" borderId="0" xfId="0" applyFont="1" applyFill="1" applyAlignment="1">
      <alignment horizontal="left"/>
    </xf>
  </cellXfs>
  <cellStyles count="1">
    <cellStyle name="Įprastas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9</xdr:row>
      <xdr:rowOff>47625</xdr:rowOff>
    </xdr:from>
    <xdr:to>
      <xdr:col>1</xdr:col>
      <xdr:colOff>9525</xdr:colOff>
      <xdr:row>10</xdr:row>
      <xdr:rowOff>161925</xdr:rowOff>
    </xdr:to>
    <xdr:sp macro="" textlink="">
      <xdr:nvSpPr>
        <xdr:cNvPr id="7426" name="Line 27">
          <a:extLst>
            <a:ext uri="{FF2B5EF4-FFF2-40B4-BE49-F238E27FC236}">
              <a16:creationId xmlns:a16="http://schemas.microsoft.com/office/drawing/2014/main" id="{00000000-0008-0000-0000-0000021D0000}"/>
            </a:ext>
          </a:extLst>
        </xdr:cNvPr>
        <xdr:cNvSpPr>
          <a:spLocks noChangeShapeType="1"/>
        </xdr:cNvSpPr>
      </xdr:nvSpPr>
      <xdr:spPr bwMode="auto">
        <a:xfrm>
          <a:off x="9525" y="1409700"/>
          <a:ext cx="2009775" cy="2857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21</xdr:row>
      <xdr:rowOff>9525</xdr:rowOff>
    </xdr:from>
    <xdr:to>
      <xdr:col>0</xdr:col>
      <xdr:colOff>2000250</xdr:colOff>
      <xdr:row>22</xdr:row>
      <xdr:rowOff>142875</xdr:rowOff>
    </xdr:to>
    <xdr:sp macro="" textlink="">
      <xdr:nvSpPr>
        <xdr:cNvPr id="7427" name="Line 28">
          <a:extLst>
            <a:ext uri="{FF2B5EF4-FFF2-40B4-BE49-F238E27FC236}">
              <a16:creationId xmlns:a16="http://schemas.microsoft.com/office/drawing/2014/main" id="{00000000-0008-0000-0000-0000031D0000}"/>
            </a:ext>
          </a:extLst>
        </xdr:cNvPr>
        <xdr:cNvSpPr>
          <a:spLocks noChangeShapeType="1"/>
        </xdr:cNvSpPr>
      </xdr:nvSpPr>
      <xdr:spPr bwMode="auto">
        <a:xfrm>
          <a:off x="0" y="3390900"/>
          <a:ext cx="2000250" cy="3048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28575</xdr:colOff>
      <xdr:row>34</xdr:row>
      <xdr:rowOff>28575</xdr:rowOff>
    </xdr:from>
    <xdr:to>
      <xdr:col>0</xdr:col>
      <xdr:colOff>1924050</xdr:colOff>
      <xdr:row>35</xdr:row>
      <xdr:rowOff>161925</xdr:rowOff>
    </xdr:to>
    <xdr:sp macro="" textlink="">
      <xdr:nvSpPr>
        <xdr:cNvPr id="7428" name="Line 29">
          <a:extLst>
            <a:ext uri="{FF2B5EF4-FFF2-40B4-BE49-F238E27FC236}">
              <a16:creationId xmlns:a16="http://schemas.microsoft.com/office/drawing/2014/main" id="{00000000-0008-0000-0000-0000041D0000}"/>
            </a:ext>
          </a:extLst>
        </xdr:cNvPr>
        <xdr:cNvSpPr>
          <a:spLocks noChangeShapeType="1"/>
        </xdr:cNvSpPr>
      </xdr:nvSpPr>
      <xdr:spPr bwMode="auto">
        <a:xfrm>
          <a:off x="28575" y="5600700"/>
          <a:ext cx="1895475" cy="3048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76200</xdr:colOff>
      <xdr:row>40</xdr:row>
      <xdr:rowOff>28575</xdr:rowOff>
    </xdr:from>
    <xdr:to>
      <xdr:col>0</xdr:col>
      <xdr:colOff>1990725</xdr:colOff>
      <xdr:row>41</xdr:row>
      <xdr:rowOff>161925</xdr:rowOff>
    </xdr:to>
    <xdr:sp macro="" textlink="">
      <xdr:nvSpPr>
        <xdr:cNvPr id="7429" name="Line 36">
          <a:extLst>
            <a:ext uri="{FF2B5EF4-FFF2-40B4-BE49-F238E27FC236}">
              <a16:creationId xmlns:a16="http://schemas.microsoft.com/office/drawing/2014/main" id="{00000000-0008-0000-0000-0000051D0000}"/>
            </a:ext>
          </a:extLst>
        </xdr:cNvPr>
        <xdr:cNvSpPr>
          <a:spLocks noChangeShapeType="1"/>
        </xdr:cNvSpPr>
      </xdr:nvSpPr>
      <xdr:spPr bwMode="auto">
        <a:xfrm>
          <a:off x="76200" y="7467600"/>
          <a:ext cx="1914525" cy="3048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15</xdr:row>
      <xdr:rowOff>47625</xdr:rowOff>
    </xdr:from>
    <xdr:to>
      <xdr:col>1</xdr:col>
      <xdr:colOff>9525</xdr:colOff>
      <xdr:row>16</xdr:row>
      <xdr:rowOff>161925</xdr:rowOff>
    </xdr:to>
    <xdr:sp macro="" textlink="">
      <xdr:nvSpPr>
        <xdr:cNvPr id="7430" name="Line 27">
          <a:extLst>
            <a:ext uri="{FF2B5EF4-FFF2-40B4-BE49-F238E27FC236}">
              <a16:creationId xmlns:a16="http://schemas.microsoft.com/office/drawing/2014/main" id="{00000000-0008-0000-0000-0000061D0000}"/>
            </a:ext>
          </a:extLst>
        </xdr:cNvPr>
        <xdr:cNvSpPr>
          <a:spLocks noChangeShapeType="1"/>
        </xdr:cNvSpPr>
      </xdr:nvSpPr>
      <xdr:spPr bwMode="auto">
        <a:xfrm>
          <a:off x="9525" y="2419350"/>
          <a:ext cx="2009775" cy="2857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27</xdr:row>
      <xdr:rowOff>19050</xdr:rowOff>
    </xdr:from>
    <xdr:to>
      <xdr:col>0</xdr:col>
      <xdr:colOff>2000250</xdr:colOff>
      <xdr:row>28</xdr:row>
      <xdr:rowOff>152400</xdr:rowOff>
    </xdr:to>
    <xdr:sp macro="" textlink="">
      <xdr:nvSpPr>
        <xdr:cNvPr id="7431" name="Line 28">
          <a:extLst>
            <a:ext uri="{FF2B5EF4-FFF2-40B4-BE49-F238E27FC236}">
              <a16:creationId xmlns:a16="http://schemas.microsoft.com/office/drawing/2014/main" id="{00000000-0008-0000-0000-0000071D0000}"/>
            </a:ext>
          </a:extLst>
        </xdr:cNvPr>
        <xdr:cNvSpPr>
          <a:spLocks noChangeShapeType="1"/>
        </xdr:cNvSpPr>
      </xdr:nvSpPr>
      <xdr:spPr bwMode="auto">
        <a:xfrm>
          <a:off x="0" y="4410075"/>
          <a:ext cx="2000250" cy="3048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41</xdr:row>
      <xdr:rowOff>57150</xdr:rowOff>
    </xdr:from>
    <xdr:to>
      <xdr:col>3</xdr:col>
      <xdr:colOff>0</xdr:colOff>
      <xdr:row>43</xdr:row>
      <xdr:rowOff>0</xdr:rowOff>
    </xdr:to>
    <xdr:sp macro="" textlink="">
      <xdr:nvSpPr>
        <xdr:cNvPr id="7432" name="Line 27">
          <a:extLst>
            <a:ext uri="{FF2B5EF4-FFF2-40B4-BE49-F238E27FC236}">
              <a16:creationId xmlns:a16="http://schemas.microsoft.com/office/drawing/2014/main" id="{00000000-0008-0000-0000-0000081D0000}"/>
            </a:ext>
          </a:extLst>
        </xdr:cNvPr>
        <xdr:cNvSpPr>
          <a:spLocks noChangeShapeType="1"/>
        </xdr:cNvSpPr>
      </xdr:nvSpPr>
      <xdr:spPr bwMode="auto">
        <a:xfrm>
          <a:off x="3505200" y="7667625"/>
          <a:ext cx="0" cy="2762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40</xdr:row>
      <xdr:rowOff>85725</xdr:rowOff>
    </xdr:from>
    <xdr:to>
      <xdr:col>3</xdr:col>
      <xdr:colOff>0</xdr:colOff>
      <xdr:row>42</xdr:row>
      <xdr:rowOff>28575</xdr:rowOff>
    </xdr:to>
    <xdr:sp macro="" textlink="">
      <xdr:nvSpPr>
        <xdr:cNvPr id="7433" name="Line 27">
          <a:extLst>
            <a:ext uri="{FF2B5EF4-FFF2-40B4-BE49-F238E27FC236}">
              <a16:creationId xmlns:a16="http://schemas.microsoft.com/office/drawing/2014/main" id="{00000000-0008-0000-0000-0000091D0000}"/>
            </a:ext>
          </a:extLst>
        </xdr:cNvPr>
        <xdr:cNvSpPr>
          <a:spLocks noChangeShapeType="1"/>
        </xdr:cNvSpPr>
      </xdr:nvSpPr>
      <xdr:spPr bwMode="auto">
        <a:xfrm>
          <a:off x="3505200" y="7524750"/>
          <a:ext cx="0" cy="2857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41</xdr:row>
      <xdr:rowOff>133350</xdr:rowOff>
    </xdr:from>
    <xdr:to>
      <xdr:col>3</xdr:col>
      <xdr:colOff>0</xdr:colOff>
      <xdr:row>43</xdr:row>
      <xdr:rowOff>76200</xdr:rowOff>
    </xdr:to>
    <xdr:sp macro="" textlink="">
      <xdr:nvSpPr>
        <xdr:cNvPr id="7434" name="Line 27">
          <a:extLst>
            <a:ext uri="{FF2B5EF4-FFF2-40B4-BE49-F238E27FC236}">
              <a16:creationId xmlns:a16="http://schemas.microsoft.com/office/drawing/2014/main" id="{00000000-0008-0000-0000-00000A1D0000}"/>
            </a:ext>
          </a:extLst>
        </xdr:cNvPr>
        <xdr:cNvSpPr>
          <a:spLocks noChangeShapeType="1"/>
        </xdr:cNvSpPr>
      </xdr:nvSpPr>
      <xdr:spPr bwMode="auto">
        <a:xfrm>
          <a:off x="3505200" y="7743825"/>
          <a:ext cx="0" cy="2762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42</xdr:row>
      <xdr:rowOff>123825</xdr:rowOff>
    </xdr:from>
    <xdr:to>
      <xdr:col>3</xdr:col>
      <xdr:colOff>0</xdr:colOff>
      <xdr:row>44</xdr:row>
      <xdr:rowOff>0</xdr:rowOff>
    </xdr:to>
    <xdr:sp macro="" textlink="">
      <xdr:nvSpPr>
        <xdr:cNvPr id="7435" name="Line 27">
          <a:extLst>
            <a:ext uri="{FF2B5EF4-FFF2-40B4-BE49-F238E27FC236}">
              <a16:creationId xmlns:a16="http://schemas.microsoft.com/office/drawing/2014/main" id="{00000000-0008-0000-0000-00000B1D0000}"/>
            </a:ext>
          </a:extLst>
        </xdr:cNvPr>
        <xdr:cNvSpPr>
          <a:spLocks noChangeShapeType="1"/>
        </xdr:cNvSpPr>
      </xdr:nvSpPr>
      <xdr:spPr bwMode="auto">
        <a:xfrm>
          <a:off x="3505200" y="7905750"/>
          <a:ext cx="0" cy="2095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44</xdr:row>
      <xdr:rowOff>0</xdr:rowOff>
    </xdr:from>
    <xdr:to>
      <xdr:col>3</xdr:col>
      <xdr:colOff>0</xdr:colOff>
      <xdr:row>44</xdr:row>
      <xdr:rowOff>0</xdr:rowOff>
    </xdr:to>
    <xdr:sp macro="" textlink="">
      <xdr:nvSpPr>
        <xdr:cNvPr id="7436" name="Line 27">
          <a:extLst>
            <a:ext uri="{FF2B5EF4-FFF2-40B4-BE49-F238E27FC236}">
              <a16:creationId xmlns:a16="http://schemas.microsoft.com/office/drawing/2014/main" id="{00000000-0008-0000-0000-00000C1D0000}"/>
            </a:ext>
          </a:extLst>
        </xdr:cNvPr>
        <xdr:cNvSpPr>
          <a:spLocks noChangeShapeType="1"/>
        </xdr:cNvSpPr>
      </xdr:nvSpPr>
      <xdr:spPr bwMode="auto">
        <a:xfrm>
          <a:off x="3505200" y="8115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9</xdr:row>
      <xdr:rowOff>47625</xdr:rowOff>
    </xdr:from>
    <xdr:to>
      <xdr:col>1</xdr:col>
      <xdr:colOff>9525</xdr:colOff>
      <xdr:row>10</xdr:row>
      <xdr:rowOff>161925</xdr:rowOff>
    </xdr:to>
    <xdr:sp macro="" textlink="">
      <xdr:nvSpPr>
        <xdr:cNvPr id="14" name="Line 27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ShapeType="1"/>
        </xdr:cNvSpPr>
      </xdr:nvSpPr>
      <xdr:spPr bwMode="auto">
        <a:xfrm>
          <a:off x="9525" y="1447800"/>
          <a:ext cx="1447800" cy="2857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15</xdr:row>
      <xdr:rowOff>47625</xdr:rowOff>
    </xdr:from>
    <xdr:to>
      <xdr:col>1</xdr:col>
      <xdr:colOff>9525</xdr:colOff>
      <xdr:row>16</xdr:row>
      <xdr:rowOff>161925</xdr:rowOff>
    </xdr:to>
    <xdr:sp macro="" textlink="">
      <xdr:nvSpPr>
        <xdr:cNvPr id="15" name="Line 27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>
          <a:spLocks noChangeShapeType="1"/>
        </xdr:cNvSpPr>
      </xdr:nvSpPr>
      <xdr:spPr bwMode="auto">
        <a:xfrm>
          <a:off x="9525" y="2457450"/>
          <a:ext cx="1447800" cy="2857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71"/>
  <sheetViews>
    <sheetView tabSelected="1" topLeftCell="A31" zoomScaleNormal="100" zoomScaleSheetLayoutView="100" workbookViewId="0">
      <selection activeCell="I55" sqref="I55:K55"/>
    </sheetView>
  </sheetViews>
  <sheetFormatPr defaultColWidth="9.21875" defaultRowHeight="13.8" x14ac:dyDescent="0.3"/>
  <cols>
    <col min="1" max="1" width="30.21875" style="1" customWidth="1"/>
    <col min="2" max="2" width="11.44140625" style="1" customWidth="1"/>
    <col min="3" max="3" width="11" style="1" customWidth="1"/>
    <col min="4" max="4" width="13" style="1" customWidth="1"/>
    <col min="5" max="5" width="13.21875" style="1" customWidth="1"/>
    <col min="6" max="6" width="13" style="1" customWidth="1"/>
    <col min="7" max="7" width="13.21875" style="1" customWidth="1"/>
    <col min="8" max="8" width="12.21875" style="1" customWidth="1"/>
    <col min="9" max="9" width="11.44140625" style="1" customWidth="1"/>
    <col min="10" max="10" width="11.21875" style="1" customWidth="1"/>
    <col min="11" max="11" width="10.77734375" style="1" customWidth="1"/>
    <col min="12" max="12" width="11.44140625" style="1" customWidth="1"/>
    <col min="13" max="13" width="9.44140625" style="1" bestFit="1" customWidth="1"/>
    <col min="14" max="14" width="9.21875" style="1"/>
    <col min="15" max="15" width="9.44140625" style="1" bestFit="1" customWidth="1"/>
    <col min="16" max="16384" width="9.21875" style="1"/>
  </cols>
  <sheetData>
    <row r="1" spans="1:16" ht="15.6" x14ac:dyDescent="0.3">
      <c r="H1" s="87" t="s">
        <v>34</v>
      </c>
      <c r="I1" s="88"/>
      <c r="J1" s="88"/>
      <c r="K1" s="88"/>
      <c r="L1" s="88"/>
    </row>
    <row r="3" spans="1:16" ht="12.75" customHeight="1" x14ac:dyDescent="0.35">
      <c r="C3" s="72" t="s">
        <v>13</v>
      </c>
      <c r="D3" s="72"/>
      <c r="E3" s="72"/>
      <c r="F3" s="72"/>
      <c r="G3" s="72"/>
      <c r="H3" s="72"/>
      <c r="I3" s="72"/>
      <c r="J3" s="72"/>
    </row>
    <row r="4" spans="1:16" ht="16.2" thickBot="1" x14ac:dyDescent="0.35">
      <c r="F4" s="10"/>
    </row>
    <row r="5" spans="1:16" ht="14.4" thickBot="1" x14ac:dyDescent="0.35">
      <c r="C5" s="78" t="s">
        <v>7</v>
      </c>
      <c r="D5" s="79"/>
      <c r="E5" s="79"/>
      <c r="F5" s="80"/>
      <c r="G5" s="21"/>
      <c r="H5" s="3"/>
    </row>
    <row r="7" spans="1:16" x14ac:dyDescent="0.3">
      <c r="D7" s="5" t="s">
        <v>0</v>
      </c>
      <c r="E7" s="81"/>
      <c r="F7" s="82"/>
      <c r="G7" s="2"/>
    </row>
    <row r="8" spans="1:16" x14ac:dyDescent="0.3">
      <c r="D8" s="6" t="s">
        <v>1</v>
      </c>
      <c r="E8" s="81"/>
      <c r="F8" s="83"/>
      <c r="G8" s="82"/>
      <c r="H8" s="3"/>
      <c r="I8" s="4"/>
    </row>
    <row r="9" spans="1:16" ht="14.4" thickBot="1" x14ac:dyDescent="0.35">
      <c r="A9" s="27" t="s">
        <v>8</v>
      </c>
      <c r="C9" s="6"/>
      <c r="D9" s="2"/>
      <c r="E9" s="2"/>
      <c r="F9" s="2"/>
      <c r="G9" s="3"/>
      <c r="H9" s="4"/>
    </row>
    <row r="10" spans="1:16" ht="14.4" thickBot="1" x14ac:dyDescent="0.35">
      <c r="A10" s="23" t="s">
        <v>6</v>
      </c>
      <c r="B10" s="61">
        <v>28</v>
      </c>
      <c r="C10" s="62"/>
      <c r="D10" s="61">
        <v>26</v>
      </c>
      <c r="E10" s="62"/>
      <c r="F10" s="61">
        <v>14</v>
      </c>
      <c r="G10" s="62"/>
      <c r="H10" s="61">
        <v>13</v>
      </c>
      <c r="I10" s="62"/>
      <c r="J10" s="61">
        <v>5.6</v>
      </c>
      <c r="K10" s="62"/>
      <c r="L10" s="61">
        <v>5.2</v>
      </c>
      <c r="M10" s="62"/>
      <c r="N10" s="69" t="s">
        <v>4</v>
      </c>
      <c r="O10" s="70"/>
      <c r="P10" s="2"/>
    </row>
    <row r="11" spans="1:16" ht="14.4" thickBot="1" x14ac:dyDescent="0.35">
      <c r="A11" s="22" t="s">
        <v>17</v>
      </c>
      <c r="B11" s="12" t="s">
        <v>5</v>
      </c>
      <c r="C11" s="13" t="s">
        <v>2</v>
      </c>
      <c r="D11" s="14" t="s">
        <v>3</v>
      </c>
      <c r="E11" s="15" t="s">
        <v>2</v>
      </c>
      <c r="F11" s="12" t="s">
        <v>3</v>
      </c>
      <c r="G11" s="13" t="s">
        <v>2</v>
      </c>
      <c r="H11" s="14" t="s">
        <v>3</v>
      </c>
      <c r="I11" s="15" t="s">
        <v>2</v>
      </c>
      <c r="J11" s="12" t="s">
        <v>5</v>
      </c>
      <c r="K11" s="13" t="s">
        <v>2</v>
      </c>
      <c r="L11" s="16" t="s">
        <v>3</v>
      </c>
      <c r="M11" s="17" t="s">
        <v>2</v>
      </c>
      <c r="N11" s="11" t="s">
        <v>3</v>
      </c>
      <c r="O11" s="17" t="s">
        <v>2</v>
      </c>
      <c r="P11" s="2"/>
    </row>
    <row r="12" spans="1:16" x14ac:dyDescent="0.3">
      <c r="A12" s="18"/>
      <c r="B12" s="19"/>
      <c r="C12" s="32">
        <f>B12*B10</f>
        <v>0</v>
      </c>
      <c r="D12" s="20"/>
      <c r="E12" s="33">
        <f>D12*D10</f>
        <v>0</v>
      </c>
      <c r="F12" s="42"/>
      <c r="G12" s="43">
        <f>F12*F10</f>
        <v>0</v>
      </c>
      <c r="H12" s="20"/>
      <c r="I12" s="33">
        <f>H12*H10</f>
        <v>0</v>
      </c>
      <c r="J12" s="19"/>
      <c r="K12" s="32">
        <f>J12*J10</f>
        <v>0</v>
      </c>
      <c r="L12" s="19"/>
      <c r="M12" s="32">
        <f>L12*L10</f>
        <v>0</v>
      </c>
      <c r="N12" s="19">
        <f>B12+D12+F12+H12+J12+L12</f>
        <v>0</v>
      </c>
      <c r="O12" s="32">
        <f>C12+E12+G12+I12+K12+M12</f>
        <v>0</v>
      </c>
      <c r="P12" s="2"/>
    </row>
    <row r="13" spans="1:16" s="8" customFormat="1" ht="14.4" thickBot="1" x14ac:dyDescent="0.35">
      <c r="A13" s="34" t="s">
        <v>20</v>
      </c>
      <c r="B13" s="35"/>
      <c r="C13" s="36">
        <f>B13*B10</f>
        <v>0</v>
      </c>
      <c r="D13" s="37"/>
      <c r="E13" s="38">
        <f>D13*D10</f>
        <v>0</v>
      </c>
      <c r="F13" s="44"/>
      <c r="G13" s="45">
        <f>F13*F10</f>
        <v>0</v>
      </c>
      <c r="H13" s="37"/>
      <c r="I13" s="39">
        <f>H13*H10</f>
        <v>0</v>
      </c>
      <c r="J13" s="35"/>
      <c r="K13" s="36">
        <f>J13*J10</f>
        <v>0</v>
      </c>
      <c r="L13" s="35"/>
      <c r="M13" s="40">
        <f>L13*L10</f>
        <v>0</v>
      </c>
      <c r="N13" s="35">
        <f>B13+D13+F13+H13+J13+L13</f>
        <v>0</v>
      </c>
      <c r="O13" s="40">
        <f>C13+E13+G13+I13+K13+M13</f>
        <v>0</v>
      </c>
      <c r="P13" s="41"/>
    </row>
    <row r="14" spans="1:16" s="8" customFormat="1" x14ac:dyDescent="0.3">
      <c r="A14" s="41"/>
      <c r="B14" s="41"/>
      <c r="C14" s="47"/>
      <c r="D14" s="41"/>
      <c r="E14" s="47"/>
      <c r="F14" s="48"/>
      <c r="G14" s="49"/>
      <c r="H14" s="41"/>
      <c r="I14" s="9"/>
      <c r="J14" s="41"/>
      <c r="K14" s="47"/>
      <c r="L14" s="41"/>
      <c r="M14" s="9"/>
      <c r="N14" s="41"/>
      <c r="O14" s="9"/>
      <c r="P14" s="41"/>
    </row>
    <row r="15" spans="1:16" ht="14.4" thickBot="1" x14ac:dyDescent="0.35">
      <c r="A15" s="27" t="s">
        <v>14</v>
      </c>
      <c r="C15" s="6"/>
      <c r="D15" s="2"/>
      <c r="E15" s="2"/>
      <c r="F15" s="2"/>
      <c r="G15" s="3"/>
      <c r="H15" s="4"/>
    </row>
    <row r="16" spans="1:16" ht="14.4" thickBot="1" x14ac:dyDescent="0.35">
      <c r="A16" s="23" t="s">
        <v>6</v>
      </c>
      <c r="B16" s="61">
        <v>31</v>
      </c>
      <c r="C16" s="62"/>
      <c r="D16" s="61">
        <v>28.5</v>
      </c>
      <c r="E16" s="62"/>
      <c r="F16" s="61">
        <v>15.5</v>
      </c>
      <c r="G16" s="62"/>
      <c r="H16" s="61">
        <v>14.25</v>
      </c>
      <c r="I16" s="62"/>
      <c r="J16" s="61">
        <v>6.2</v>
      </c>
      <c r="K16" s="62"/>
      <c r="L16" s="61">
        <v>5.7</v>
      </c>
      <c r="M16" s="62"/>
      <c r="N16" s="69" t="s">
        <v>4</v>
      </c>
      <c r="O16" s="70"/>
      <c r="P16" s="2"/>
    </row>
    <row r="17" spans="1:16" ht="14.4" thickBot="1" x14ac:dyDescent="0.35">
      <c r="A17" s="22" t="s">
        <v>17</v>
      </c>
      <c r="B17" s="12" t="s">
        <v>5</v>
      </c>
      <c r="C17" s="13" t="s">
        <v>2</v>
      </c>
      <c r="D17" s="14" t="s">
        <v>3</v>
      </c>
      <c r="E17" s="15" t="s">
        <v>2</v>
      </c>
      <c r="F17" s="12" t="s">
        <v>3</v>
      </c>
      <c r="G17" s="13" t="s">
        <v>2</v>
      </c>
      <c r="H17" s="14" t="s">
        <v>3</v>
      </c>
      <c r="I17" s="15" t="s">
        <v>2</v>
      </c>
      <c r="J17" s="12" t="s">
        <v>5</v>
      </c>
      <c r="K17" s="13" t="s">
        <v>2</v>
      </c>
      <c r="L17" s="16" t="s">
        <v>3</v>
      </c>
      <c r="M17" s="17" t="s">
        <v>2</v>
      </c>
      <c r="N17" s="11" t="s">
        <v>3</v>
      </c>
      <c r="O17" s="17" t="s">
        <v>2</v>
      </c>
      <c r="P17" s="2"/>
    </row>
    <row r="18" spans="1:16" x14ac:dyDescent="0.3">
      <c r="A18" s="18"/>
      <c r="B18" s="19"/>
      <c r="C18" s="32">
        <f>B18*B16</f>
        <v>0</v>
      </c>
      <c r="D18" s="20"/>
      <c r="E18" s="33">
        <f>D18*D16</f>
        <v>0</v>
      </c>
      <c r="F18" s="42"/>
      <c r="G18" s="43">
        <f>F18*F16</f>
        <v>0</v>
      </c>
      <c r="H18" s="20"/>
      <c r="I18" s="33">
        <f>H18*H16</f>
        <v>0</v>
      </c>
      <c r="J18" s="19"/>
      <c r="K18" s="32">
        <f>J18*J16</f>
        <v>0</v>
      </c>
      <c r="L18" s="19"/>
      <c r="M18" s="32">
        <f>L18*L16</f>
        <v>0</v>
      </c>
      <c r="N18" s="19">
        <f>B18+D18+F18+H18+J18+L18</f>
        <v>0</v>
      </c>
      <c r="O18" s="32">
        <f>C18+E18+G18+I18+K18+M18</f>
        <v>0</v>
      </c>
      <c r="P18" s="2"/>
    </row>
    <row r="19" spans="1:16" s="8" customFormat="1" ht="14.4" thickBot="1" x14ac:dyDescent="0.35">
      <c r="A19" s="34" t="s">
        <v>20</v>
      </c>
      <c r="B19" s="35"/>
      <c r="C19" s="36">
        <f>B19*B16</f>
        <v>0</v>
      </c>
      <c r="D19" s="37"/>
      <c r="E19" s="38">
        <f>D19*D16</f>
        <v>0</v>
      </c>
      <c r="F19" s="44"/>
      <c r="G19" s="45">
        <f>F19*F16</f>
        <v>0</v>
      </c>
      <c r="H19" s="37"/>
      <c r="I19" s="39">
        <f>H19*H16</f>
        <v>0</v>
      </c>
      <c r="J19" s="35"/>
      <c r="K19" s="36">
        <f>J19*J16</f>
        <v>0</v>
      </c>
      <c r="L19" s="35"/>
      <c r="M19" s="40">
        <f>L19*L16</f>
        <v>0</v>
      </c>
      <c r="N19" s="35">
        <f>B19+D19+F19+H19+J19+L19</f>
        <v>0</v>
      </c>
      <c r="O19" s="40">
        <f>C19+E19+G19+I19+K19+M19</f>
        <v>0</v>
      </c>
      <c r="P19" s="41"/>
    </row>
    <row r="20" spans="1:16" s="8" customFormat="1" x14ac:dyDescent="0.3">
      <c r="A20" s="41"/>
      <c r="B20" s="41"/>
      <c r="C20" s="47"/>
      <c r="D20" s="41"/>
      <c r="E20" s="47"/>
      <c r="F20" s="48"/>
      <c r="G20" s="49"/>
      <c r="H20" s="41"/>
      <c r="I20" s="9"/>
      <c r="J20" s="41"/>
      <c r="K20" s="47"/>
      <c r="L20" s="41"/>
      <c r="M20" s="9"/>
      <c r="N20" s="41"/>
      <c r="O20" s="9"/>
      <c r="P20" s="41"/>
    </row>
    <row r="21" spans="1:16" ht="14.4" thickBot="1" x14ac:dyDescent="0.35">
      <c r="A21" s="27" t="s">
        <v>15</v>
      </c>
      <c r="B21" s="2"/>
      <c r="C21" s="2"/>
      <c r="D21" s="2"/>
      <c r="E21" s="2"/>
      <c r="F21" s="7"/>
      <c r="G21" s="7"/>
      <c r="H21" s="7"/>
      <c r="I21" s="9"/>
    </row>
    <row r="22" spans="1:16" ht="14.4" thickBot="1" x14ac:dyDescent="0.35">
      <c r="A22" s="23"/>
      <c r="B22" s="61">
        <v>76</v>
      </c>
      <c r="C22" s="62"/>
      <c r="D22" s="61">
        <v>70</v>
      </c>
      <c r="E22" s="62"/>
      <c r="F22" s="61">
        <v>38</v>
      </c>
      <c r="G22" s="62"/>
      <c r="H22" s="61">
        <v>35</v>
      </c>
      <c r="I22" s="62"/>
      <c r="J22" s="61">
        <v>15.2</v>
      </c>
      <c r="K22" s="62"/>
      <c r="L22" s="61">
        <v>14</v>
      </c>
      <c r="M22" s="62"/>
      <c r="N22" s="69" t="s">
        <v>4</v>
      </c>
      <c r="O22" s="70"/>
      <c r="P22" s="2"/>
    </row>
    <row r="23" spans="1:16" ht="14.4" thickBot="1" x14ac:dyDescent="0.35">
      <c r="A23" s="22"/>
      <c r="B23" s="14" t="s">
        <v>5</v>
      </c>
      <c r="C23" s="13" t="s">
        <v>2</v>
      </c>
      <c r="D23" s="14" t="s">
        <v>3</v>
      </c>
      <c r="E23" s="15" t="s">
        <v>2</v>
      </c>
      <c r="F23" s="12" t="s">
        <v>3</v>
      </c>
      <c r="G23" s="13" t="s">
        <v>2</v>
      </c>
      <c r="H23" s="14" t="s">
        <v>3</v>
      </c>
      <c r="I23" s="15" t="s">
        <v>2</v>
      </c>
      <c r="J23" s="12" t="s">
        <v>5</v>
      </c>
      <c r="K23" s="13" t="s">
        <v>2</v>
      </c>
      <c r="L23" s="16" t="s">
        <v>3</v>
      </c>
      <c r="M23" s="17" t="s">
        <v>2</v>
      </c>
      <c r="N23" s="11" t="s">
        <v>3</v>
      </c>
      <c r="O23" s="17" t="s">
        <v>2</v>
      </c>
      <c r="P23" s="2"/>
    </row>
    <row r="24" spans="1:16" x14ac:dyDescent="0.3">
      <c r="A24" s="50"/>
      <c r="B24" s="19"/>
      <c r="C24" s="32">
        <f>B24*B22</f>
        <v>0</v>
      </c>
      <c r="D24" s="20"/>
      <c r="E24" s="33">
        <f>D24*D22</f>
        <v>0</v>
      </c>
      <c r="F24" s="19"/>
      <c r="G24" s="32">
        <f>F24*F22</f>
        <v>0</v>
      </c>
      <c r="H24" s="20"/>
      <c r="I24" s="33">
        <f>H24*H22</f>
        <v>0</v>
      </c>
      <c r="J24" s="19"/>
      <c r="K24" s="32">
        <f>J24*J22</f>
        <v>0</v>
      </c>
      <c r="L24" s="19"/>
      <c r="M24" s="32">
        <f>L24*L22</f>
        <v>0</v>
      </c>
      <c r="N24" s="19">
        <f>B24+D24+F24+H24+J24+L24</f>
        <v>0</v>
      </c>
      <c r="O24" s="32">
        <f>C24+E24+G24+I24+K24+M24</f>
        <v>0</v>
      </c>
      <c r="P24" s="2"/>
    </row>
    <row r="25" spans="1:16" s="8" customFormat="1" ht="14.4" thickBot="1" x14ac:dyDescent="0.35">
      <c r="A25" s="34" t="s">
        <v>20</v>
      </c>
      <c r="B25" s="35"/>
      <c r="C25" s="40">
        <f>B25*B22</f>
        <v>0</v>
      </c>
      <c r="D25" s="37"/>
      <c r="E25" s="38">
        <f>D25*D22</f>
        <v>0</v>
      </c>
      <c r="F25" s="35"/>
      <c r="G25" s="40">
        <f>F25*F22</f>
        <v>0</v>
      </c>
      <c r="H25" s="37"/>
      <c r="I25" s="39">
        <f>H25*H22</f>
        <v>0</v>
      </c>
      <c r="J25" s="35"/>
      <c r="K25" s="40">
        <f>J25*J22</f>
        <v>0</v>
      </c>
      <c r="L25" s="35"/>
      <c r="M25" s="40">
        <f>L25*L22</f>
        <v>0</v>
      </c>
      <c r="N25" s="35">
        <f>B25+D25+F25+H25+J25+L25</f>
        <v>0</v>
      </c>
      <c r="O25" s="40">
        <f>C25+E25+G25+I25+K25+M25</f>
        <v>0</v>
      </c>
      <c r="P25" s="41"/>
    </row>
    <row r="26" spans="1:16" s="8" customFormat="1" x14ac:dyDescent="0.3">
      <c r="A26" s="41"/>
      <c r="B26" s="41"/>
      <c r="C26" s="9"/>
      <c r="D26" s="41"/>
      <c r="E26" s="47"/>
      <c r="F26" s="41"/>
      <c r="G26" s="9"/>
      <c r="H26" s="41"/>
      <c r="I26" s="9"/>
      <c r="J26" s="41"/>
      <c r="K26" s="9"/>
      <c r="L26" s="41"/>
      <c r="M26" s="9"/>
      <c r="N26" s="41"/>
      <c r="O26" s="9"/>
      <c r="P26" s="41"/>
    </row>
    <row r="27" spans="1:16" ht="14.4" thickBot="1" x14ac:dyDescent="0.35">
      <c r="A27" s="27" t="s">
        <v>16</v>
      </c>
      <c r="B27" s="2"/>
      <c r="C27" s="2"/>
      <c r="D27" s="2"/>
      <c r="E27" s="2"/>
      <c r="F27" s="7"/>
      <c r="G27" s="7"/>
      <c r="H27" s="7"/>
      <c r="I27" s="9"/>
    </row>
    <row r="28" spans="1:16" ht="14.4" thickBot="1" x14ac:dyDescent="0.35">
      <c r="A28" s="23" t="s">
        <v>6</v>
      </c>
      <c r="B28" s="61">
        <v>275</v>
      </c>
      <c r="C28" s="62"/>
      <c r="D28" s="61">
        <v>250</v>
      </c>
      <c r="E28" s="62"/>
      <c r="F28" s="61">
        <v>137.5</v>
      </c>
      <c r="G28" s="62"/>
      <c r="H28" s="61">
        <v>125</v>
      </c>
      <c r="I28" s="62"/>
      <c r="J28" s="61">
        <v>55</v>
      </c>
      <c r="K28" s="62"/>
      <c r="L28" s="61">
        <v>50</v>
      </c>
      <c r="M28" s="62"/>
      <c r="N28" s="69" t="s">
        <v>4</v>
      </c>
      <c r="O28" s="70"/>
      <c r="P28" s="2"/>
    </row>
    <row r="29" spans="1:16" ht="14.4" thickBot="1" x14ac:dyDescent="0.35">
      <c r="A29" s="22" t="s">
        <v>17</v>
      </c>
      <c r="B29" s="12" t="s">
        <v>5</v>
      </c>
      <c r="C29" s="13" t="s">
        <v>2</v>
      </c>
      <c r="D29" s="14" t="s">
        <v>3</v>
      </c>
      <c r="E29" s="15" t="s">
        <v>2</v>
      </c>
      <c r="F29" s="12" t="s">
        <v>3</v>
      </c>
      <c r="G29" s="13" t="s">
        <v>2</v>
      </c>
      <c r="H29" s="14" t="s">
        <v>3</v>
      </c>
      <c r="I29" s="15" t="s">
        <v>2</v>
      </c>
      <c r="J29" s="12" t="s">
        <v>5</v>
      </c>
      <c r="K29" s="13" t="s">
        <v>2</v>
      </c>
      <c r="L29" s="16" t="s">
        <v>3</v>
      </c>
      <c r="M29" s="17" t="s">
        <v>2</v>
      </c>
      <c r="N29" s="11" t="s">
        <v>3</v>
      </c>
      <c r="O29" s="17" t="s">
        <v>2</v>
      </c>
      <c r="P29" s="2"/>
    </row>
    <row r="30" spans="1:16" x14ac:dyDescent="0.3">
      <c r="A30" s="18"/>
      <c r="B30" s="19"/>
      <c r="C30" s="32">
        <f>B30*B28</f>
        <v>0</v>
      </c>
      <c r="D30" s="20"/>
      <c r="E30" s="33">
        <f>D30*D28</f>
        <v>0</v>
      </c>
      <c r="F30" s="19"/>
      <c r="G30" s="32">
        <f>F30*F28</f>
        <v>0</v>
      </c>
      <c r="H30" s="20"/>
      <c r="I30" s="33">
        <f>H30*H28</f>
        <v>0</v>
      </c>
      <c r="J30" s="19"/>
      <c r="K30" s="32">
        <f>J30*J28</f>
        <v>0</v>
      </c>
      <c r="L30" s="19"/>
      <c r="M30" s="32">
        <f>L30*L28</f>
        <v>0</v>
      </c>
      <c r="N30" s="19">
        <f>B30+D30+F30+H30+J30+L30</f>
        <v>0</v>
      </c>
      <c r="O30" s="32">
        <f>C30+E30+G30+I30+K30+M30</f>
        <v>0</v>
      </c>
      <c r="P30" s="2"/>
    </row>
    <row r="31" spans="1:16" s="8" customFormat="1" ht="14.4" thickBot="1" x14ac:dyDescent="0.35">
      <c r="A31" s="34" t="s">
        <v>20</v>
      </c>
      <c r="B31" s="35"/>
      <c r="C31" s="40">
        <f>B31*B28</f>
        <v>0</v>
      </c>
      <c r="D31" s="37"/>
      <c r="E31" s="38">
        <f>D31*D28</f>
        <v>0</v>
      </c>
      <c r="F31" s="35"/>
      <c r="G31" s="40">
        <f>F31*F28</f>
        <v>0</v>
      </c>
      <c r="H31" s="37"/>
      <c r="I31" s="39">
        <f>H31*H28</f>
        <v>0</v>
      </c>
      <c r="J31" s="35"/>
      <c r="K31" s="40">
        <f>J31*J28</f>
        <v>0</v>
      </c>
      <c r="L31" s="35"/>
      <c r="M31" s="40">
        <f>L31*L28</f>
        <v>0</v>
      </c>
      <c r="N31" s="35">
        <f>B31+D31+F31+H31+J31+L31</f>
        <v>0</v>
      </c>
      <c r="O31" s="40">
        <f>C31+E31+G31+I31+K31+M31</f>
        <v>0</v>
      </c>
      <c r="P31" s="41"/>
    </row>
    <row r="32" spans="1:16" s="8" customFormat="1" x14ac:dyDescent="0.3">
      <c r="A32" s="41"/>
      <c r="B32" s="41"/>
      <c r="C32" s="9"/>
      <c r="D32" s="41"/>
      <c r="E32" s="47"/>
      <c r="F32" s="41"/>
      <c r="G32" s="9"/>
      <c r="H32" s="41"/>
      <c r="I32" s="9"/>
      <c r="J32" s="41"/>
      <c r="K32" s="9"/>
      <c r="L32" s="41"/>
      <c r="M32" s="9"/>
      <c r="N32" s="41"/>
      <c r="O32" s="9"/>
      <c r="P32" s="41"/>
    </row>
    <row r="33" spans="1:16" ht="14.4" thickBot="1" x14ac:dyDescent="0.35">
      <c r="B33" s="2"/>
      <c r="C33" s="2"/>
      <c r="D33" s="2"/>
      <c r="E33" s="2"/>
      <c r="F33" s="7"/>
      <c r="G33" s="7"/>
      <c r="H33" s="7"/>
      <c r="I33" s="9"/>
    </row>
    <row r="34" spans="1:16" ht="14.4" thickBot="1" x14ac:dyDescent="0.35">
      <c r="B34" s="69" t="s">
        <v>9</v>
      </c>
      <c r="C34" s="70"/>
      <c r="D34" s="69" t="s">
        <v>10</v>
      </c>
      <c r="E34" s="71"/>
      <c r="F34" s="71"/>
      <c r="G34" s="71"/>
      <c r="H34" s="71"/>
      <c r="I34" s="71"/>
      <c r="J34" s="73" t="s">
        <v>12</v>
      </c>
      <c r="K34" s="74"/>
      <c r="L34" s="73" t="s">
        <v>11</v>
      </c>
      <c r="M34" s="85"/>
      <c r="N34" s="2"/>
      <c r="O34" s="2"/>
    </row>
    <row r="35" spans="1:16" ht="14.4" thickBot="1" x14ac:dyDescent="0.35">
      <c r="A35" s="23" t="s">
        <v>6</v>
      </c>
      <c r="B35" s="61">
        <v>5.5</v>
      </c>
      <c r="C35" s="62"/>
      <c r="D35" s="61">
        <v>10</v>
      </c>
      <c r="E35" s="62"/>
      <c r="F35" s="61">
        <v>5</v>
      </c>
      <c r="G35" s="62"/>
      <c r="H35" s="61">
        <v>2</v>
      </c>
      <c r="I35" s="77"/>
      <c r="J35" s="75"/>
      <c r="K35" s="76"/>
      <c r="L35" s="75"/>
      <c r="M35" s="86"/>
      <c r="N35" s="84"/>
      <c r="O35" s="84"/>
      <c r="P35" s="2"/>
    </row>
    <row r="36" spans="1:16" ht="14.4" thickBot="1" x14ac:dyDescent="0.35">
      <c r="A36" s="22" t="s">
        <v>17</v>
      </c>
      <c r="B36" s="12" t="s">
        <v>5</v>
      </c>
      <c r="C36" s="13" t="s">
        <v>2</v>
      </c>
      <c r="D36" s="14" t="s">
        <v>3</v>
      </c>
      <c r="E36" s="15" t="s">
        <v>2</v>
      </c>
      <c r="F36" s="12" t="s">
        <v>3</v>
      </c>
      <c r="G36" s="13" t="s">
        <v>2</v>
      </c>
      <c r="H36" s="14" t="s">
        <v>3</v>
      </c>
      <c r="I36" s="15" t="s">
        <v>2</v>
      </c>
      <c r="J36" s="28" t="s">
        <v>5</v>
      </c>
      <c r="K36" s="29" t="s">
        <v>2</v>
      </c>
      <c r="L36" s="30" t="s">
        <v>3</v>
      </c>
      <c r="M36" s="31" t="s">
        <v>2</v>
      </c>
      <c r="N36" s="2"/>
      <c r="O36" s="2"/>
      <c r="P36" s="2"/>
    </row>
    <row r="37" spans="1:16" x14ac:dyDescent="0.3">
      <c r="A37" s="18"/>
      <c r="B37" s="19"/>
      <c r="C37" s="32">
        <f>B37*B35</f>
        <v>0</v>
      </c>
      <c r="D37" s="20"/>
      <c r="E37" s="33">
        <f>D37*D35</f>
        <v>0</v>
      </c>
      <c r="F37" s="19"/>
      <c r="G37" s="32">
        <f>F37*F35</f>
        <v>0</v>
      </c>
      <c r="H37" s="20"/>
      <c r="I37" s="33">
        <f>H37*H35</f>
        <v>0</v>
      </c>
      <c r="J37" s="19">
        <f>H37+F37+D37</f>
        <v>0</v>
      </c>
      <c r="K37" s="32">
        <f>E37+G37+I37</f>
        <v>0</v>
      </c>
      <c r="L37" s="19">
        <f>N12+N18+N24+N30+B37+J37</f>
        <v>0</v>
      </c>
      <c r="M37" s="32">
        <f>O12+O18+O24+O30+C37+K37</f>
        <v>0</v>
      </c>
      <c r="N37" s="2"/>
      <c r="O37" s="2"/>
      <c r="P37" s="2"/>
    </row>
    <row r="38" spans="1:16" s="8" customFormat="1" ht="14.4" thickBot="1" x14ac:dyDescent="0.35">
      <c r="A38" s="34" t="s">
        <v>20</v>
      </c>
      <c r="B38" s="35"/>
      <c r="C38" s="40">
        <f>B38*B35</f>
        <v>0</v>
      </c>
      <c r="D38" s="37"/>
      <c r="E38" s="38">
        <f>D38*D35</f>
        <v>0</v>
      </c>
      <c r="F38" s="35"/>
      <c r="G38" s="40">
        <f>F38*F35</f>
        <v>0</v>
      </c>
      <c r="H38" s="37"/>
      <c r="I38" s="39">
        <f>H38*H35</f>
        <v>0</v>
      </c>
      <c r="J38" s="35">
        <f>D38+F38+H38</f>
        <v>0</v>
      </c>
      <c r="K38" s="40">
        <f>E38+G38+I38</f>
        <v>0</v>
      </c>
      <c r="L38" s="35">
        <f>N13+N19+N25+N31+B38+J38</f>
        <v>0</v>
      </c>
      <c r="M38" s="40">
        <f>O13+O19+O25+O31+C38+K38</f>
        <v>0</v>
      </c>
      <c r="N38" s="41"/>
      <c r="O38" s="41"/>
      <c r="P38" s="41"/>
    </row>
    <row r="39" spans="1:16" s="8" customFormat="1" x14ac:dyDescent="0.3">
      <c r="A39" s="41"/>
      <c r="B39" s="41"/>
      <c r="C39" s="9"/>
      <c r="D39" s="41"/>
      <c r="E39" s="47"/>
      <c r="F39" s="41"/>
      <c r="G39" s="9"/>
      <c r="H39" s="41"/>
      <c r="I39" s="9"/>
      <c r="J39" s="41"/>
      <c r="K39" s="9"/>
      <c r="L39" s="41"/>
      <c r="M39" s="9"/>
      <c r="N39" s="41"/>
      <c r="O39" s="41"/>
      <c r="P39" s="41"/>
    </row>
    <row r="40" spans="1:16" ht="14.25" customHeight="1" thickBot="1" x14ac:dyDescent="0.35">
      <c r="A40"/>
      <c r="B40"/>
      <c r="C40"/>
      <c r="D40"/>
      <c r="E40"/>
      <c r="F40"/>
      <c r="G40"/>
      <c r="H40"/>
    </row>
    <row r="41" spans="1:16" ht="14.4" thickBot="1" x14ac:dyDescent="0.35">
      <c r="A41" s="23" t="s">
        <v>6</v>
      </c>
      <c r="B41" s="67" t="s">
        <v>31</v>
      </c>
      <c r="C41" s="68"/>
      <c r="D41" s="26"/>
      <c r="E41" s="26"/>
      <c r="F41" s="7"/>
      <c r="G41" s="7"/>
    </row>
    <row r="42" spans="1:16" ht="14.4" thickBot="1" x14ac:dyDescent="0.35">
      <c r="A42" s="22" t="s">
        <v>17</v>
      </c>
      <c r="B42" s="25" t="s">
        <v>3</v>
      </c>
      <c r="C42" s="24" t="s">
        <v>2</v>
      </c>
      <c r="D42" s="26"/>
      <c r="E42" s="26"/>
      <c r="F42" s="26"/>
      <c r="G42" s="2"/>
      <c r="H42" s="46"/>
    </row>
    <row r="43" spans="1:16" x14ac:dyDescent="0.3">
      <c r="A43" s="18"/>
      <c r="B43" s="53"/>
      <c r="C43" s="54">
        <f>B43*8</f>
        <v>0</v>
      </c>
      <c r="D43" s="26"/>
      <c r="E43" s="26"/>
      <c r="F43" s="26"/>
      <c r="G43" s="2"/>
    </row>
    <row r="44" spans="1:16" ht="14.4" thickBot="1" x14ac:dyDescent="0.35">
      <c r="A44" s="34" t="s">
        <v>20</v>
      </c>
      <c r="B44" s="51"/>
      <c r="C44" s="52">
        <f>B44*8</f>
        <v>0</v>
      </c>
      <c r="D44" s="26"/>
      <c r="E44" s="26"/>
      <c r="F44" s="26"/>
    </row>
    <row r="46" spans="1:16" ht="15.6" x14ac:dyDescent="0.3">
      <c r="A46" s="65" t="s">
        <v>30</v>
      </c>
      <c r="B46" s="65"/>
      <c r="C46" s="65"/>
      <c r="D46" s="59"/>
      <c r="E46" s="59"/>
      <c r="F46" s="65" t="s">
        <v>29</v>
      </c>
      <c r="G46" s="66"/>
      <c r="H46" s="55"/>
      <c r="I46" s="65"/>
      <c r="J46" s="65"/>
      <c r="K46" s="65"/>
    </row>
    <row r="47" spans="1:16" ht="15.6" x14ac:dyDescent="0.3">
      <c r="A47" s="63" t="s">
        <v>20</v>
      </c>
      <c r="B47" s="63"/>
      <c r="C47" s="57"/>
      <c r="D47" s="60"/>
      <c r="E47" s="57"/>
      <c r="F47" s="63" t="s">
        <v>39</v>
      </c>
      <c r="G47" s="63"/>
      <c r="H47" s="63"/>
      <c r="I47" s="63"/>
      <c r="J47" s="63"/>
      <c r="K47" s="57"/>
    </row>
    <row r="48" spans="1:16" ht="15.6" x14ac:dyDescent="0.3">
      <c r="A48" s="63" t="s">
        <v>24</v>
      </c>
      <c r="B48" s="63"/>
      <c r="C48" s="57"/>
      <c r="D48" s="60"/>
      <c r="E48" s="57"/>
      <c r="F48" s="63" t="s">
        <v>41</v>
      </c>
      <c r="G48" s="63"/>
      <c r="H48" s="63"/>
      <c r="I48" s="63"/>
      <c r="J48" s="63"/>
      <c r="K48" s="57"/>
    </row>
    <row r="49" spans="1:11" ht="15.6" x14ac:dyDescent="0.3">
      <c r="A49" s="63" t="s">
        <v>18</v>
      </c>
      <c r="B49" s="63"/>
      <c r="C49" s="57"/>
      <c r="D49" s="60"/>
      <c r="E49" s="57"/>
      <c r="F49" s="63" t="s">
        <v>18</v>
      </c>
      <c r="G49" s="63"/>
      <c r="H49" s="63"/>
      <c r="I49" s="63"/>
      <c r="J49" s="63"/>
      <c r="K49" s="57"/>
    </row>
    <row r="50" spans="1:11" ht="15.6" x14ac:dyDescent="0.3">
      <c r="A50" s="63" t="s">
        <v>21</v>
      </c>
      <c r="B50" s="63"/>
      <c r="C50" s="57"/>
      <c r="D50" s="60"/>
      <c r="E50" s="57"/>
      <c r="F50" s="63" t="s">
        <v>40</v>
      </c>
      <c r="G50" s="63"/>
      <c r="H50" s="57"/>
      <c r="I50" s="63"/>
      <c r="J50" s="63"/>
      <c r="K50" s="57"/>
    </row>
    <row r="51" spans="1:11" ht="15.6" x14ac:dyDescent="0.3">
      <c r="A51" s="63" t="s">
        <v>22</v>
      </c>
      <c r="B51" s="63"/>
      <c r="C51" s="57"/>
      <c r="D51" s="60"/>
      <c r="E51" s="57"/>
      <c r="F51" s="63" t="s">
        <v>42</v>
      </c>
      <c r="G51" s="63"/>
      <c r="H51" s="57"/>
      <c r="I51" s="63"/>
      <c r="J51" s="63"/>
      <c r="K51" s="57"/>
    </row>
    <row r="52" spans="1:11" ht="15.6" x14ac:dyDescent="0.3">
      <c r="A52" s="63" t="s">
        <v>23</v>
      </c>
      <c r="B52" s="63"/>
      <c r="C52" s="57"/>
      <c r="D52" s="60"/>
      <c r="E52" s="57"/>
      <c r="F52" s="63" t="s">
        <v>43</v>
      </c>
      <c r="G52" s="63"/>
      <c r="H52" s="57"/>
      <c r="I52" s="63"/>
      <c r="J52" s="63"/>
      <c r="K52" s="57"/>
    </row>
    <row r="53" spans="1:11" ht="15.6" x14ac:dyDescent="0.3">
      <c r="A53" s="63" t="s">
        <v>25</v>
      </c>
      <c r="B53" s="63"/>
      <c r="C53" s="57"/>
      <c r="D53" s="60"/>
      <c r="E53" s="57"/>
      <c r="F53" s="63" t="s">
        <v>44</v>
      </c>
      <c r="G53" s="63"/>
      <c r="H53" s="57"/>
      <c r="I53" s="63"/>
      <c r="J53" s="63"/>
      <c r="K53" s="57"/>
    </row>
    <row r="54" spans="1:11" ht="15.6" x14ac:dyDescent="0.3">
      <c r="A54" s="56" t="s">
        <v>26</v>
      </c>
      <c r="B54" s="56"/>
      <c r="C54" s="56"/>
      <c r="D54" s="56"/>
      <c r="E54" s="56"/>
      <c r="F54" s="63" t="s">
        <v>45</v>
      </c>
      <c r="G54" s="63"/>
      <c r="H54" s="63"/>
      <c r="I54" s="56"/>
      <c r="J54" s="56"/>
      <c r="K54" s="56"/>
    </row>
    <row r="55" spans="1:11" ht="15.6" x14ac:dyDescent="0.3">
      <c r="A55" s="63" t="s">
        <v>37</v>
      </c>
      <c r="B55" s="63"/>
      <c r="C55" s="63"/>
      <c r="D55" s="60"/>
      <c r="E55" s="60"/>
      <c r="F55" s="63" t="s">
        <v>46</v>
      </c>
      <c r="G55" s="63"/>
      <c r="H55" s="63"/>
      <c r="I55" s="63"/>
      <c r="J55" s="63"/>
      <c r="K55" s="63"/>
    </row>
    <row r="56" spans="1:11" ht="15.6" x14ac:dyDescent="0.3">
      <c r="A56" s="63" t="s">
        <v>38</v>
      </c>
      <c r="B56" s="63"/>
      <c r="C56" s="57"/>
      <c r="D56" s="60"/>
      <c r="E56" s="57"/>
      <c r="F56" s="63" t="s">
        <v>35</v>
      </c>
      <c r="G56" s="63"/>
      <c r="H56" s="57"/>
      <c r="I56" s="63"/>
      <c r="J56" s="63"/>
      <c r="K56" s="57"/>
    </row>
    <row r="57" spans="1:11" ht="15.6" x14ac:dyDescent="0.3">
      <c r="A57" s="63" t="s">
        <v>36</v>
      </c>
      <c r="B57" s="63"/>
      <c r="C57" s="57"/>
      <c r="D57" s="60"/>
      <c r="E57" s="57"/>
      <c r="F57" s="63" t="s">
        <v>36</v>
      </c>
      <c r="G57" s="63"/>
      <c r="H57" s="57"/>
      <c r="I57" s="63"/>
      <c r="J57" s="63"/>
      <c r="K57" s="57"/>
    </row>
    <row r="58" spans="1:11" ht="15.6" x14ac:dyDescent="0.3">
      <c r="A58" s="57"/>
      <c r="B58" s="57"/>
      <c r="C58" s="57"/>
      <c r="D58" s="57"/>
      <c r="E58" s="57"/>
      <c r="F58" s="57"/>
      <c r="G58" s="57"/>
      <c r="H58" s="57"/>
      <c r="I58" s="55"/>
      <c r="J58" s="55"/>
    </row>
    <row r="59" spans="1:11" ht="15.6" x14ac:dyDescent="0.3">
      <c r="A59" s="57"/>
      <c r="B59" s="57"/>
      <c r="C59" s="57"/>
      <c r="D59" s="57"/>
      <c r="E59" s="57"/>
      <c r="F59" s="57"/>
      <c r="G59" s="57"/>
      <c r="H59" s="57"/>
      <c r="I59" s="55"/>
      <c r="J59" s="55"/>
    </row>
    <row r="60" spans="1:11" ht="15.6" x14ac:dyDescent="0.3">
      <c r="A60" s="63" t="s">
        <v>27</v>
      </c>
      <c r="B60" s="63"/>
      <c r="C60" s="63"/>
      <c r="D60" s="63"/>
      <c r="E60" s="57"/>
      <c r="F60" s="89" t="s">
        <v>47</v>
      </c>
      <c r="G60" s="90"/>
      <c r="H60" s="57"/>
      <c r="I60" s="55"/>
      <c r="J60" s="55"/>
    </row>
    <row r="61" spans="1:11" ht="15.6" x14ac:dyDescent="0.3">
      <c r="A61" s="63" t="s">
        <v>28</v>
      </c>
      <c r="B61" s="63"/>
      <c r="C61" s="63"/>
      <c r="D61" s="63"/>
      <c r="E61" s="57"/>
      <c r="F61" s="91" t="s">
        <v>48</v>
      </c>
      <c r="G61" s="91"/>
      <c r="H61" s="57"/>
      <c r="I61" s="55"/>
      <c r="J61" s="55"/>
    </row>
    <row r="62" spans="1:11" ht="15.6" x14ac:dyDescent="0.3">
      <c r="A62" s="57"/>
      <c r="B62" s="57"/>
      <c r="C62" s="63"/>
      <c r="D62" s="63"/>
      <c r="E62" s="57"/>
      <c r="F62" s="55"/>
      <c r="G62" s="55"/>
      <c r="H62" s="55"/>
      <c r="I62" s="55"/>
      <c r="J62" s="55"/>
    </row>
    <row r="63" spans="1:11" ht="15.6" x14ac:dyDescent="0.3">
      <c r="A63" s="57"/>
      <c r="B63" s="57"/>
      <c r="C63" s="57"/>
      <c r="D63" s="57"/>
      <c r="E63" s="57"/>
      <c r="F63" s="55"/>
      <c r="G63" s="55"/>
      <c r="H63" s="55"/>
      <c r="I63" s="55"/>
      <c r="J63" s="55"/>
    </row>
    <row r="64" spans="1:11" ht="15.6" x14ac:dyDescent="0.3">
      <c r="A64" s="57"/>
      <c r="B64" s="57"/>
      <c r="C64" s="57"/>
      <c r="D64" s="57"/>
      <c r="E64" s="57"/>
      <c r="F64" s="55"/>
      <c r="G64" s="55"/>
      <c r="H64" s="55"/>
      <c r="I64" s="55"/>
      <c r="J64" s="55"/>
    </row>
    <row r="65" spans="1:10" ht="15.6" x14ac:dyDescent="0.3">
      <c r="A65" s="57"/>
      <c r="B65" s="57"/>
      <c r="C65" s="57"/>
      <c r="D65" s="57"/>
      <c r="E65" s="57"/>
      <c r="F65" s="55"/>
      <c r="G65" s="55"/>
      <c r="H65" s="55"/>
      <c r="I65" s="55"/>
      <c r="J65" s="55"/>
    </row>
    <row r="66" spans="1:10" ht="15.6" x14ac:dyDescent="0.3">
      <c r="A66" s="57"/>
      <c r="B66" s="57"/>
      <c r="C66" s="57"/>
      <c r="D66" s="57"/>
      <c r="E66" s="57"/>
      <c r="F66" s="55"/>
      <c r="G66" s="55"/>
      <c r="H66" s="55"/>
      <c r="I66" s="55"/>
      <c r="J66" s="55"/>
    </row>
    <row r="67" spans="1:10" ht="15.6" x14ac:dyDescent="0.3">
      <c r="A67" s="63" t="s">
        <v>32</v>
      </c>
      <c r="B67" s="63"/>
      <c r="C67" s="63"/>
      <c r="D67" s="63"/>
      <c r="E67" s="63"/>
      <c r="F67" s="63" t="s">
        <v>33</v>
      </c>
      <c r="G67" s="63"/>
      <c r="H67" s="63"/>
      <c r="I67" s="55"/>
      <c r="J67" s="55"/>
    </row>
    <row r="68" spans="1:10" ht="15.6" x14ac:dyDescent="0.3">
      <c r="A68" s="57"/>
      <c r="B68" s="57"/>
      <c r="C68" s="57"/>
      <c r="D68" s="57"/>
      <c r="E68" s="57"/>
      <c r="F68" s="57"/>
      <c r="G68" s="57"/>
      <c r="H68" s="57"/>
      <c r="I68" s="55"/>
      <c r="J68" s="55"/>
    </row>
    <row r="69" spans="1:10" ht="15.6" x14ac:dyDescent="0.3">
      <c r="A69" s="58" t="s">
        <v>19</v>
      </c>
      <c r="B69" s="57"/>
      <c r="C69" s="64"/>
      <c r="D69" s="64"/>
      <c r="E69" s="57"/>
      <c r="F69" s="64" t="s">
        <v>19</v>
      </c>
      <c r="G69" s="64"/>
      <c r="H69" s="57"/>
      <c r="I69" s="55"/>
      <c r="J69" s="55"/>
    </row>
    <row r="70" spans="1:10" ht="15.6" x14ac:dyDescent="0.3">
      <c r="A70" s="55"/>
      <c r="B70" s="55"/>
      <c r="C70" s="55"/>
      <c r="D70" s="55"/>
      <c r="E70" s="55"/>
      <c r="F70" s="55"/>
      <c r="G70" s="55"/>
      <c r="H70" s="55"/>
      <c r="I70" s="55"/>
      <c r="J70" s="55"/>
    </row>
    <row r="71" spans="1:10" ht="15.6" x14ac:dyDescent="0.3">
      <c r="A71" s="55"/>
      <c r="B71" s="55"/>
      <c r="C71" s="55"/>
      <c r="D71" s="55"/>
      <c r="E71" s="55"/>
      <c r="F71" s="55"/>
      <c r="G71" s="55"/>
      <c r="H71" s="55"/>
      <c r="I71" s="55"/>
      <c r="J71" s="55"/>
    </row>
  </sheetData>
  <mergeCells count="88">
    <mergeCell ref="A60:B60"/>
    <mergeCell ref="I55:K55"/>
    <mergeCell ref="I56:J56"/>
    <mergeCell ref="I57:J57"/>
    <mergeCell ref="F55:H55"/>
    <mergeCell ref="F56:G56"/>
    <mergeCell ref="I46:K46"/>
    <mergeCell ref="H1:L1"/>
    <mergeCell ref="A55:C55"/>
    <mergeCell ref="A56:B56"/>
    <mergeCell ref="A57:B57"/>
    <mergeCell ref="A50:B50"/>
    <mergeCell ref="A51:B51"/>
    <mergeCell ref="A53:B53"/>
    <mergeCell ref="A52:B52"/>
    <mergeCell ref="I48:J48"/>
    <mergeCell ref="I49:J49"/>
    <mergeCell ref="A47:B47"/>
    <mergeCell ref="A48:B48"/>
    <mergeCell ref="F47:H47"/>
    <mergeCell ref="F48:H48"/>
    <mergeCell ref="F49:H49"/>
    <mergeCell ref="A49:B49"/>
    <mergeCell ref="F53:G53"/>
    <mergeCell ref="I53:J53"/>
    <mergeCell ref="F50:G50"/>
    <mergeCell ref="F51:G51"/>
    <mergeCell ref="F52:G52"/>
    <mergeCell ref="I50:J50"/>
    <mergeCell ref="I51:J51"/>
    <mergeCell ref="I52:J52"/>
    <mergeCell ref="J28:K28"/>
    <mergeCell ref="H28:I28"/>
    <mergeCell ref="N35:O35"/>
    <mergeCell ref="L34:M35"/>
    <mergeCell ref="L22:M22"/>
    <mergeCell ref="I47:J47"/>
    <mergeCell ref="N28:O28"/>
    <mergeCell ref="L28:M28"/>
    <mergeCell ref="C3:J3"/>
    <mergeCell ref="D10:E10"/>
    <mergeCell ref="F10:G10"/>
    <mergeCell ref="J34:K35"/>
    <mergeCell ref="H35:I35"/>
    <mergeCell ref="J22:K22"/>
    <mergeCell ref="F28:G28"/>
    <mergeCell ref="C5:F5"/>
    <mergeCell ref="E7:F7"/>
    <mergeCell ref="E8:G8"/>
    <mergeCell ref="H22:I22"/>
    <mergeCell ref="B22:C22"/>
    <mergeCell ref="B28:C28"/>
    <mergeCell ref="B10:C10"/>
    <mergeCell ref="N10:O10"/>
    <mergeCell ref="J10:K10"/>
    <mergeCell ref="L10:M10"/>
    <mergeCell ref="F22:G22"/>
    <mergeCell ref="N22:O22"/>
    <mergeCell ref="H10:I10"/>
    <mergeCell ref="F16:G16"/>
    <mergeCell ref="H16:I16"/>
    <mergeCell ref="J16:K16"/>
    <mergeCell ref="N16:O16"/>
    <mergeCell ref="L16:M16"/>
    <mergeCell ref="D22:E22"/>
    <mergeCell ref="B34:C34"/>
    <mergeCell ref="D34:I34"/>
    <mergeCell ref="B16:C16"/>
    <mergeCell ref="D16:E16"/>
    <mergeCell ref="B35:C35"/>
    <mergeCell ref="D28:E28"/>
    <mergeCell ref="D35:E35"/>
    <mergeCell ref="F35:G35"/>
    <mergeCell ref="A61:B61"/>
    <mergeCell ref="C69:D69"/>
    <mergeCell ref="F69:G69"/>
    <mergeCell ref="C60:D60"/>
    <mergeCell ref="C61:D61"/>
    <mergeCell ref="F57:G57"/>
    <mergeCell ref="F61:G61"/>
    <mergeCell ref="F54:H54"/>
    <mergeCell ref="C62:D62"/>
    <mergeCell ref="A67:B67"/>
    <mergeCell ref="C67:E67"/>
    <mergeCell ref="F46:G46"/>
    <mergeCell ref="F67:H67"/>
    <mergeCell ref="B41:C41"/>
    <mergeCell ref="A46:C46"/>
  </mergeCells>
  <phoneticPr fontId="0" type="noConversion"/>
  <pageMargins left="0.74803149606299213" right="0.39370078740157483" top="0.51181102362204722" bottom="0.51181102362204722" header="0.51181102362204722" footer="0.51181102362204722"/>
  <pageSetup paperSize="9" scale="54" fitToWidth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KAUNO m. E.BILIETAS</vt:lpstr>
    </vt:vector>
  </TitlesOfParts>
  <Company>*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</dc:creator>
  <cp:lastModifiedBy>Jolita Leimonienė</cp:lastModifiedBy>
  <cp:lastPrinted>2019-08-26T07:23:14Z</cp:lastPrinted>
  <dcterms:created xsi:type="dcterms:W3CDTF">2005-09-20T12:15:27Z</dcterms:created>
  <dcterms:modified xsi:type="dcterms:W3CDTF">2021-07-12T11:12:09Z</dcterms:modified>
</cp:coreProperties>
</file>