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poskeviciene\Desktop\Biovita viesinti\"/>
    </mc:Choice>
  </mc:AlternateContent>
  <bookViews>
    <workbookView xWindow="0" yWindow="0" windowWidth="23040" windowHeight="919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1" l="1"/>
  <c r="G78" i="1" l="1"/>
  <c r="H78" i="1" s="1"/>
  <c r="F78" i="1"/>
  <c r="G77" i="1"/>
  <c r="H77" i="1" s="1"/>
  <c r="F77" i="1"/>
  <c r="G76" i="1"/>
  <c r="H76" i="1" s="1"/>
  <c r="F76" i="1"/>
  <c r="G75" i="1"/>
  <c r="H75" i="1" s="1"/>
  <c r="F75" i="1"/>
  <c r="G74" i="1"/>
  <c r="H74" i="1" s="1"/>
  <c r="F74" i="1"/>
  <c r="G73" i="1"/>
  <c r="H73" i="1" s="1"/>
  <c r="F73" i="1"/>
  <c r="G72" i="1"/>
  <c r="H72" i="1" s="1"/>
  <c r="F72" i="1"/>
  <c r="G71" i="1"/>
  <c r="H71" i="1" s="1"/>
  <c r="F71" i="1"/>
  <c r="G70" i="1"/>
  <c r="H70" i="1" s="1"/>
  <c r="G69" i="1"/>
  <c r="H69" i="1" s="1"/>
  <c r="F69" i="1"/>
  <c r="G68" i="1"/>
  <c r="H68" i="1" s="1"/>
  <c r="F68" i="1"/>
  <c r="H79" i="1" l="1"/>
</calcChain>
</file>

<file path=xl/sharedStrings.xml><?xml version="1.0" encoding="utf-8"?>
<sst xmlns="http://schemas.openxmlformats.org/spreadsheetml/2006/main" count="317" uniqueCount="223">
  <si>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</si>
  <si>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</si>
  <si>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</si>
  <si>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</si>
  <si>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</si>
  <si>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</si>
  <si>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</si>
  <si>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</si>
  <si>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</si>
  <si>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</si>
  <si>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</si>
  <si>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</si>
  <si>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</si>
  <si>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</si>
  <si>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</si>
  <si>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</si>
  <si>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</si>
  <si>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</si>
  <si>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</si>
  <si>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</si>
  <si>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</si>
  <si>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</si>
  <si>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</si>
  <si>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</si>
  <si>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</si>
  <si>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</si>
  <si>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</si>
  <si>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</si>
  <si>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</si>
  <si>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</si>
  <si>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</si>
  <si>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</si>
  <si>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</si>
  <si>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</si>
  <si>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Siūlomų prekių bendrieji techniniai reikalavimai</t>
  </si>
  <si>
    <t>Kartu su pasiūlymu pateikiami šie dokumentai:</t>
  </si>
  <si>
    <t>Reikšmė (patvirtinimas ,,ATITINKA“ ar reikšmė (jeigu yra)</t>
  </si>
  <si>
    <t>2 priedas</t>
  </si>
  <si>
    <t>Prekės priimamos vadovaujantis pirkimo-pardavimo sutartyje nustatytais reikalavimais.</t>
  </si>
  <si>
    <t xml:space="preserve">Siūlomų pakuočių kiekis nurodytam tyrimų skaičiui </t>
  </si>
  <si>
    <t>Suma, EUR be PVM 48 mėn.</t>
  </si>
  <si>
    <t>Iš viso :</t>
  </si>
  <si>
    <t>...</t>
  </si>
  <si>
    <r>
      <t xml:space="preserve">Suma, EUR su PVM 48 mėn. </t>
    </r>
    <r>
      <rPr>
        <sz val="11"/>
        <color rgb="FF000000"/>
        <rFont val="Times New Roman"/>
        <family val="1"/>
        <charset val="186"/>
      </rPr>
      <t>(21%)</t>
    </r>
  </si>
  <si>
    <t>1 lentelė</t>
  </si>
  <si>
    <t>2 lentelė</t>
  </si>
  <si>
    <t>Tais atvejais, kai pagal galiojančius teisės aktus tiekėjui nereikia mokėti PVM, jis lentelės 6 ir 8 skilčių nepildo ir nurodo priežastis, dėl kurių PVM nemokamas:</t>
  </si>
  <si>
    <t>Visą sutarties galiojimo laikotarpį tiekėjas įsipareigoja teikti nemokamą kvalifikuotų specialistų konsultaciją ir pagalbą visais klausimais, susijusiais su teikiamų prekių ir įrangos kokybišku darbu.</t>
  </si>
  <si>
    <t>Gamintojas, komercinis prekės pavadinimas, pakuotės dydis</t>
  </si>
  <si>
    <t>Charakteristikos</t>
  </si>
  <si>
    <t>Reikalavimai</t>
  </si>
  <si>
    <t>Atitikimas reikalavimams (pildo tiekėjas su nuoroda į pateikiamus dokumentus)</t>
  </si>
  <si>
    <t>Eil. nr.</t>
  </si>
  <si>
    <t>Vidinė atmintis</t>
  </si>
  <si>
    <t>Darbinė aplinka</t>
  </si>
  <si>
    <t>Instrukcijos</t>
  </si>
  <si>
    <t>Būtina.</t>
  </si>
  <si>
    <t xml:space="preserve">Siūlomi analizatoriai panaudai turi atitikti techninę specifikaciją pateiktą 2 lentelėje.  </t>
  </si>
  <si>
    <t>DĖL LABORATORINIŲ REAGENTŲ IR PRIEMONIŲ PIRKIMO</t>
  </si>
  <si>
    <r>
      <t>Tyrimų skaičius per 48 mėn.</t>
    </r>
    <r>
      <rPr>
        <b/>
        <sz val="11"/>
        <rFont val="Times New Roman"/>
        <family val="1"/>
        <charset val="186"/>
      </rPr>
      <t xml:space="preserve"> </t>
    </r>
  </si>
  <si>
    <t>Pakuotės kaina, EUR be PVM</t>
  </si>
  <si>
    <r>
      <t xml:space="preserve">Pakuotės kaina, EUR su PVM </t>
    </r>
    <r>
      <rPr>
        <sz val="11"/>
        <color rgb="FF000000"/>
        <rFont val="Times New Roman"/>
        <family val="1"/>
        <charset val="186"/>
      </rPr>
      <t>(21%)</t>
    </r>
  </si>
  <si>
    <t>Pirkimo dalies Nr.</t>
  </si>
  <si>
    <t>1 pirkimo dalis - Reagentai ir papildomos priemonės biocheminiams tyrimams atlikti:</t>
  </si>
  <si>
    <t>2 pirkimo dalis - Reagentai ir papildomos priemonės krešėjimo tyrimams atlikti:</t>
  </si>
  <si>
    <t>2.1</t>
  </si>
  <si>
    <t>2.2</t>
  </si>
  <si>
    <t>2.3</t>
  </si>
  <si>
    <t>2.4</t>
  </si>
  <si>
    <t>2.5</t>
  </si>
  <si>
    <t>2.6</t>
  </si>
  <si>
    <t>2.7</t>
  </si>
  <si>
    <t>2.8</t>
  </si>
  <si>
    <t>2.9</t>
  </si>
  <si>
    <t>2.10</t>
  </si>
  <si>
    <t>2.11</t>
  </si>
  <si>
    <r>
      <t>Reagentų ir papildomų priemonių pavadinimai</t>
    </r>
    <r>
      <rPr>
        <b/>
        <sz val="11"/>
        <color theme="1"/>
        <rFont val="Times New Roman"/>
        <family val="1"/>
        <charset val="186"/>
      </rPr>
      <t xml:space="preserve"> </t>
    </r>
  </si>
  <si>
    <t>Reagentų ir papildomų priemonių pavadinimai</t>
  </si>
  <si>
    <t>Siūlomi reagentai ir papildomos priemonės privalo atitikti šioje techninėje specifikacijoje pateiktus reikalavimus.</t>
  </si>
  <si>
    <t xml:space="preserve">Siūlomas analizatorius panaudai turi būti ne senesnis kaip 2018 m. gamybos bei sertifikuotas naudojimui Europos Sąjungoje. </t>
  </si>
  <si>
    <t xml:space="preserve">Tiekėjas privalo užtikrinti panaudai suteikto analizatoriaus nemokamą techninę priežiūrą, remontą, visą sutarties galiojimo laikotarpį. Užtikrinti, kad analizatoriaus techninė priežiūra, remontas, eksploatacinių dalių keitimas būtų vykdomi pagal analizatorių gamintojo parengtas technines instrukcijas/rekomendacijas. Siūlomo analizatoriaus panaudai remontas, jei toks reikalingas, atliekamas perkančiosios organizacijos patalpose ne vėliau kaip per 7 val., laboratorijos darbo metu, jeigu pranešimas apie remonto poreikį telefonu, el. paštu arba raštu pateikiamas darbo dienomis. Jei remontas negali būti atliekamas perkančiosios organizacijos patalpose arba remonto trukmė ilgesnė nei 7 val., laboratorijos darbo metu, tiekėjas privalo savo sąskaita sugedusį (netinkamai veikiantį) analizatorių laikinai pakeisti lygiaverčiu. Pakaitinis analizatorius turi būti pristatomas ne vėliau nei per 24 valandas (arba sekančią darbo dieną) nuo pranešimo apie gedimą pateikimo dienos. Laboratorijos darbo laikas Pr – Kt: 8:00-17:00 val., Pn – 8:00-15:45 val. </t>
  </si>
  <si>
    <t>Tiekėjas privalo įvertinti ir nurodyti (įrašyti) visas reikiamas sudedamąsias dalis tyrimui atlikti, tame tarpe ir kontrolines, kalibracines bei pagalbines medžiagas, kitas papildomas priemones reikalingas analizatoriaus eksploatacijai.</t>
  </si>
  <si>
    <t>Pateikti reikalingą siūlomų reagentų rinkinių kiekį, kurio turi pakakti numatytam preliminariam tyrimų kiekiui atlikti per 48 mėnesius, atsižvelgiant į tyrimų skaičių ir reagentų rinkinių bendrą galiojimo trukmę atidarius pakuotę.</t>
  </si>
  <si>
    <t>Kokybės kontrolės tyrimai kiekvienai analitei turi būti atliekami kiekvieną darbo dieną t.y. 5 kartus per savaitę t.y. 1004 kartus per 48 mėnesių laikotarpį (skaičiuojame, jog per metus dirbsime 251 d.x4 metai = 1004 dienos). Kokybės kontrolės tyrimai turi būti dviejų lygių, tačiau kiekvieną dieną atliekamas 1 lygio tyrimas (pvz. norma) ir kas antrą dieną atliekamas kito lygio tyrimas (patologija), taigi jie kaitaliojami tarpusavyje. 
Kalibracijos tyrimai turi būti atliekami pagal nurodytą gamintojo rekomendaciją.</t>
  </si>
  <si>
    <t>Analizatoriaus komplektacija</t>
  </si>
  <si>
    <t>Pilnai automatinis biochemininis analizatorius, kompiuteris, monitorius (sensorinis arba valdomas klaviatūros pagalba), nepertraukiamos srovės šaltinis, spausdintuvas (popieriaus formatas A4), vandens dejonizavimo įranga (II vandens kokybės lygiui pasiekti) (jei reikalinga tyrimui atlikti). Analizatorius turi turėti išorinį apsauginį gaubtą,  sandariai dengiantį visas mechaniškai judančias dalis, bei gaubtus reagentų ir mėginių būgnams.
Siūlomas analizatorius ir aukščiau išvardytos komplektuojančios dalys, išskyrus vandens dejonizavimo įrangą, turi tilpti patalpoje, kurioje nėra daug vietos. (Patalpų planas su preliminaria analizatoriui skirta erdve nurodytas Techninių specifikacijų 1 –ajame priede).</t>
  </si>
  <si>
    <t>Brūkšninių kodų skaitytuvas</t>
  </si>
  <si>
    <t>Vidinis arba išorinis brūkšninio kodo skaitytuvas.</t>
  </si>
  <si>
    <t>Mėginių/reagentų diskas</t>
  </si>
  <si>
    <t xml:space="preserve">Talpinantys ne mažiau kaip 40 mėginių pozicijų ir ne mažiau 32 reagentų pozicijų </t>
  </si>
  <si>
    <t>Analizatoriaus našumas</t>
  </si>
  <si>
    <t xml:space="preserve">Ne mažiau 180 per valandą (be ISE elektrolitų tyrimų) </t>
  </si>
  <si>
    <t>Mėginių/reagentų adatos funkcijos</t>
  </si>
  <si>
    <t xml:space="preserve">1. Skysčio lygio nustatymas.
2. Apsauga nuo susidūrimų.
3. Fibrino aptikimas, pageidautina. </t>
  </si>
  <si>
    <t>STAT mėginiai</t>
  </si>
  <si>
    <t xml:space="preserve">Turi būti galimybė atlikti STAT mėginius. </t>
  </si>
  <si>
    <t>Automatinis reagento monitoringas</t>
  </si>
  <si>
    <t>Reakcijų diskas</t>
  </si>
  <si>
    <t>Reakcijos matavimai vyksta daugkartinio naudojimo kiuvetėse.</t>
  </si>
  <si>
    <t xml:space="preserve">Reagentų/mėginių disko temperatūra </t>
  </si>
  <si>
    <t xml:space="preserve">Šaldomas diskas su pastoviu temperatūros palaikymu </t>
  </si>
  <si>
    <t xml:space="preserve">Reakcijų disko temperatūra </t>
  </si>
  <si>
    <t>Turi būti palaikoma pastovi 37°C ±0.3°C temperatūra</t>
  </si>
  <si>
    <t>Ėminio/mėginio paėmimo būdas</t>
  </si>
  <si>
    <t>Iš vakuuminio plazmai arba serumui surinkti mėgintuvėlio, į diską turi tilpti 13x75 mm vakuuminiai mėgintuvėliai</t>
  </si>
  <si>
    <t>Reagentų rinkiniai</t>
  </si>
  <si>
    <t xml:space="preserve">Paruošti naudoti. </t>
  </si>
  <si>
    <t>Plovimo sistema</t>
  </si>
  <si>
    <t>Būtina automatinė kiuvečių valymo sistema, plaunanti reakcijos kiuvetes su plovimo tirpalu ir vandeniu.</t>
  </si>
  <si>
    <t>Tiriamojo mišinio maišymo sistema</t>
  </si>
  <si>
    <t>Automatizuota. (Išskyrus glikozilinto hemoglobino tyrimus).</t>
  </si>
  <si>
    <t>Kokybės kontrolė</t>
  </si>
  <si>
    <t>Būtina kokybės kontrolė pagal Westgard taisykles ar Levey-Jenings kreives.</t>
  </si>
  <si>
    <t>Atitikimas 98/79/EB dėl in vitro  diagnostikos medicinos prietaisų reikalavimų</t>
  </si>
  <si>
    <t>Originali analizatoriaus gamintojo vartotojo instrukcija turi būti pateikiama anglų ir jos vertimas lietuvių kalbomis.</t>
  </si>
  <si>
    <t>Jeigu tiekėjo apskaičiuotų laboratorinių reagentų rinkinių neužtenka nurodytam tyrimų skaičiui atlikti. Tiekėjas įsipareigoja savo lėšomis tiekti trūkstamus reagentus ir papildomas priemones.</t>
  </si>
  <si>
    <t>Reagentai ir papildomos priemonės turi būti paženklinti CE ir IVD.</t>
  </si>
  <si>
    <t>Kartu su reagentais ir papildomomis priemonėmis turi būti pateikiamos naudojimo instrukcijos ir saugos dokumentų lapai anglų ir lietuvių kalba.</t>
  </si>
  <si>
    <t>Tiekėjas privalo pateikti gamintojo išduotą dokumentą, patvirtinantį tiekėjo atstovavimo teisę gamintojui arba bendradarbiavimo sutartį su ūkio subjektu, turinčiu atstovavimo teisę gamintojui.</t>
  </si>
  <si>
    <t>Su analizatoriaus pristatymu teiktinų paslaugų pobūdis: transportavimas, pakavimas, pakrovimas, tranzitas, iškrovimas, išpakavimas, tikrinimas, pristatyto analizatoriaus sumontavimas/instaliavimas perkančiosios organizacijos nurodytu adresu, analizatoriaus tvarkyklės pateikimas, analizatoriaus paruošimas darbui ir suderinimas/išbandymas, medicinos prietaiso paso užpildymas, perkančiosios organizacijos personalo apmokymas dirbti su analizatoriumi, konsultacijų, susijusių su prekių naudojimu teikimas.</t>
  </si>
  <si>
    <t>III.	TECHNINIAI REIKALAVIMAI KREŠĖJIMO TYRIMAMS ATLIKTI</t>
  </si>
  <si>
    <t>Reagentų rinkinius tiksliniam tyrimui atlikti tiekėjai privalo nurodyti patys užpildydami specifikacijoje pateiktas lenteles, nebūtinai vadovaujantis tuo, kas dalinai nurodyta specifikacijoje, tačiau būtina nurodyti visą spektrą priemonių, užtikrinančių kokybišką tyrimo atlikimą.</t>
  </si>
  <si>
    <t xml:space="preserve">Reagentai ir papildomos priemonės turi būti paženklinti CE ir IVD. </t>
  </si>
  <si>
    <t xml:space="preserve">Perkančiosios organizacijos laboratorijoje tyrimai neatliekami periodiškai kiekvieną dieną, atliekami tik esant poreikiui. </t>
  </si>
  <si>
    <t>Siūlomas analizatorius panaudai turi atitikti 4 lentelėje nurodytus techninės specifikacijos reikalavimus.</t>
  </si>
  <si>
    <t>APTT ir PT rodikliai visada atliekami kartu tam pačiam pacientui. APTT ir PT kontrolės bus atliekamos vidutiniškai 5 k per mėnesį. Atlikus vieno lygio kontrolę (pvz norma), ji bus naudojama, kol baigsis jos galiojimo laikas ir tuomet kontrolė bus keičiama kita (pvz patologija). Tiekėjas turi apskaičiuoti pagal kontrolės tūrį ir galiojimo laiką, kiek kontrolinių pakuočių reikės nurodytam kontrolinių tyrimų skaičiui atlikti.</t>
  </si>
  <si>
    <t>Paskirtis</t>
  </si>
  <si>
    <t>Skirtas kraujo krešėjimo rodiklių greitam nustatymui kraujyje</t>
  </si>
  <si>
    <t>Reikiami tyrimai</t>
  </si>
  <si>
    <t>Analizatorius turi nustatyti šiuos tyrimus: (PT) - protrombino laiką, (APTT) - dalinai aktyvinto tromboplastino laiką.</t>
  </si>
  <si>
    <t>Tiriamasis mėginys</t>
  </si>
  <si>
    <t>Kapiliarinis, veninis kraujas</t>
  </si>
  <si>
    <t>Tyrimo mėginio kiekis</t>
  </si>
  <si>
    <t>≤ 15 µl</t>
  </si>
  <si>
    <t>Atsakymo gavimo laikas</t>
  </si>
  <si>
    <t>PT/INR – ne ilgiau 90 s, APTT ne ilgiau kaip 7 minutės</t>
  </si>
  <si>
    <t>Integruota kokybės kontrolės programa</t>
  </si>
  <si>
    <t>Būtina</t>
  </si>
  <si>
    <t xml:space="preserve">Tyrimo rezultatų pateikimas </t>
  </si>
  <si>
    <t>1.	Parodoma LCD ekrane.
2.	Duomenys pateikiami su data, matavimo laiku.
3.	 Pageidautina, jog tyrimo atsakymas būtų atspausdintas  terminiu spausdintuvu.</t>
  </si>
  <si>
    <t xml:space="preserve">Ne mažiau 2000 tyrimų be kokybės kontrolės </t>
  </si>
  <si>
    <t>Prietaiso maitinimas</t>
  </si>
  <si>
    <t>Vidinis akumuliatorius ir 220 V, 50 Hz elektros tinklas</t>
  </si>
  <si>
    <t xml:space="preserve">Ne siauresnėse ribose, kaip + 12 ° C iki +32 ° C </t>
  </si>
  <si>
    <t>Atitikimas 98/79/EB dėl in vitro diagnostikos medicinos prietaisų reikalavimų</t>
  </si>
  <si>
    <t>Reagentai ir papildomos priemonės pristatomos į sandėlį, kai jų galiojimo laikas ne trumpesnis nei 60 proc. viso reagento ar papildomos priemonės galiojimo laiko arba ne trumpesnis kaip 6 mėnesiai iki galiojimo termino pabaigos.</t>
  </si>
  <si>
    <t>Siūlomi analizatoriai panaudai privalo atitikti Europos Parlamento ir Tarybos direktyvos 98/79/EB in vitro medicinos prietaisų reikalavimus bei Lietuvos Respublikos Sveikatos apsaugos ministerijos patvirtintame in vitro diagnostikos medicinos priemonių (prietaisų) saugos techniniame reglamente nustatytus reikalavimus ir šioje techninėje specifikacijoje nurodytus reikalavimus.</t>
  </si>
  <si>
    <t xml:space="preserve">Reagentai privalo atitikti Europos Parlamento ir Tarybos direktyvos 98/79/EB dėl in vitro diagnostikos medicinos prietaisų reikalavimus bei Lietuvos Respublikos Sveikatos apsaugos ministerijos patvirtintame in vitro diagnostikos medicinos priemonių (prietaisų) saugos techniniame reglamente nustatytus reikalavimus ir šioje techninėje specifikacijoje nurodytus reikalavimus. </t>
  </si>
  <si>
    <t>II.	TECHNINIAI REIKALAVIMAI BIOCHEMINIAMS TYRIMAMS ATLIKTI</t>
  </si>
  <si>
    <t>IV. ŽENKLINIMAS, PAKAVIMAS, PRIĖMIMAS</t>
  </si>
  <si>
    <t>Pirkimo sąlygų</t>
  </si>
  <si>
    <r>
      <t xml:space="preserve">1 ir 2 lentelėse  kiekvienas tiekėjas 2 lentelės stulpelį pildo atitinkamai nurodydamas pagal savo siūlomai įrangai eksploatuoti reikalingus reagentus ir papildomas priemones. 4 stulpelyje nurodo reikalingą pakuočių skaičių perkamam tyrimų skaičiui, nurodytam 3 skiltyje. Tiekėjas prekės kainą privalo įrašyti į 5 skiltį (pakuotės kainą be PVM turi būti pateikiama  nurodant </t>
    </r>
    <r>
      <rPr>
        <b/>
        <sz val="12"/>
        <color rgb="FFFF0000"/>
        <rFont val="Times New Roman"/>
        <family val="1"/>
        <charset val="186"/>
      </rPr>
      <t>ne daugiau kaip 2 skaičius po kablelio</t>
    </r>
    <r>
      <rPr>
        <b/>
        <sz val="12"/>
        <rFont val="Times New Roman"/>
        <family val="1"/>
        <charset val="186"/>
      </rPr>
      <t xml:space="preserve">, kitos skiltys (6, 7 ir 8) bus paskaičiuotos automatiškai). Taip pat tiekėjas užpildo 9 skiltį, nurodydamas gamintoją, komercinį prekės pavadinimą, pakuotės dydį. Tiekėjui draudžiama modifikuoti  lentelę (formatuoti langelius, keisti formules ir pan.). </t>
    </r>
  </si>
  <si>
    <r>
      <t xml:space="preserve">Mes siūlome panaudai analizatorių krešėjimo tyimams atlikti su priedais (spausdintuvas, įtampos stabilizatorius UPS)
</t>
    </r>
    <r>
      <rPr>
        <b/>
        <sz val="11"/>
        <color rgb="FFFF0000"/>
        <rFont val="Times New Roman"/>
        <family val="1"/>
        <charset val="186"/>
      </rPr>
      <t>(nurodyti analizatoriaus ir priedų modelius, gamintojus, pagaminimo metus</t>
    </r>
    <r>
      <rPr>
        <b/>
        <sz val="11"/>
        <rFont val="Times New Roman"/>
        <family val="1"/>
        <charset val="186"/>
      </rPr>
      <t>): ___________________________________________</t>
    </r>
  </si>
  <si>
    <t>ATITINKA</t>
  </si>
  <si>
    <t>Dokumentai "LoA_SPINREACT_BIOVITA" ir "LoA_SPINREACT_BIOVITA LT"</t>
  </si>
  <si>
    <t>Dokumentuose "CE Spin640plus- CE DECLARATION" ir "CERTIFICADO CE angles 2019"</t>
  </si>
  <si>
    <t>Dokumente "Spin640plus_Brochure" 2 puslapis</t>
  </si>
  <si>
    <t>Dokumente "Spin640plus_Brochure" 3 puslapis</t>
  </si>
  <si>
    <t>Dokumente "Spin640plus Service Manual (English)" 39 puslapis</t>
  </si>
  <si>
    <t>Dokumente "SPIN 640plus_Operation Manual_V4.0_EN" 66 puslapis</t>
  </si>
  <si>
    <t>Dokumentas "CE Spin640plus- CE DECLARATION"</t>
  </si>
  <si>
    <t>Dokumentai "Spin640plus Service Manual (English)" ir "Spin640plus Service Manual (LT)"</t>
  </si>
  <si>
    <t>Dokumentuose "Spin640plus_Brochure" 2 puslapis ir "UAB Biovita pažyma"</t>
  </si>
  <si>
    <t>Atitikimai pateikti reagentų instrukcijose ir dokumente "UAB Biovita pažyma"</t>
  </si>
  <si>
    <t>UAB "Biovita"</t>
  </si>
  <si>
    <t>Vilkpėdės g. 4, LT-03151 Vilnius</t>
  </si>
  <si>
    <t>Mantvydas Kupstys
Pardavimų vadovas</t>
  </si>
  <si>
    <t>sales@biovita.lt</t>
  </si>
  <si>
    <t>LT957180300041467903
Šiaulių bankas sąskaitos
Banko kodas: 71800</t>
  </si>
  <si>
    <t>Uždaroji akcinė bendrovė "Biovita"</t>
  </si>
  <si>
    <t>Juridinių asmenų registras. Kodas 304523645. Vilkpėdės g. 4, LT-03151 Vilnius. Tel. +370 656 33369. El. p. sales@biovita.lt. LT100011199614</t>
  </si>
  <si>
    <t>2021.02.18 Nr.1</t>
  </si>
  <si>
    <t>Vilnius</t>
  </si>
  <si>
    <t>2_priedas_Pasiūlymo forma</t>
  </si>
  <si>
    <t>CE Spin640plus- CE DECLARATION</t>
  </si>
  <si>
    <t>CERTIFICADO CE angles 2019</t>
  </si>
  <si>
    <t>CERTIFICATE  Andrius Kučinskas.en.lt</t>
  </si>
  <si>
    <t>CERTIFICATE  Andrius Kučinskas</t>
  </si>
  <si>
    <t>espd-response-signed</t>
  </si>
  <si>
    <t>Kvalifikaciniai reikalavimai</t>
  </si>
  <si>
    <t>LoA_SPINREACT_BIOVITA LT</t>
  </si>
  <si>
    <t>LoA_SPINREACT_BIOVITA</t>
  </si>
  <si>
    <t>SPIN 640plus_Operation Manual_V4.0_EN</t>
  </si>
  <si>
    <t>SPIN 640plus_Operation Manual_V4.0_LT</t>
  </si>
  <si>
    <t>Spin640plus Service Manual (English)</t>
  </si>
  <si>
    <t>Spin640plus Service Manual (LT)</t>
  </si>
  <si>
    <t>Spin640plus_Brochure LT</t>
  </si>
  <si>
    <t>Spin640plus_Brochure</t>
  </si>
  <si>
    <t>UAB Biovita pažyma</t>
  </si>
  <si>
    <t>Reagent MSDS LT</t>
  </si>
  <si>
    <t>Reagent MSDS EN</t>
  </si>
  <si>
    <t>Reagent IFU EN</t>
  </si>
  <si>
    <t>Reagent IFU LT</t>
  </si>
  <si>
    <t>Prisegti dokumentai</t>
  </si>
  <si>
    <t>6 priedas. Vertinimo kriterijai</t>
  </si>
  <si>
    <t>Didelio tankio cholesterolio nustatymo reagentas</t>
  </si>
  <si>
    <t>Tiesioginio Bilirubino nustatymo reagentas</t>
  </si>
  <si>
    <t>Benddro Bilirubinonustatymo reagentas</t>
  </si>
  <si>
    <t>HbA1c -d. Glikuoto hemoglobino nustatymo reagentas</t>
  </si>
  <si>
    <t>Kreatinino nustatymo reagentas</t>
  </si>
  <si>
    <t>Magnio nustatymo reagentas</t>
  </si>
  <si>
    <t>Bendro baltymo nustatymo reagentas</t>
  </si>
  <si>
    <t>Šlapimo rūgšties nustatymo reagentas</t>
  </si>
  <si>
    <t>Gliukozės nustatymo reagentas</t>
  </si>
  <si>
    <t>Cholesterolio nustatymo reagentas</t>
  </si>
  <si>
    <t>Mažo tankio cholesterolio nustatymo reagentas</t>
  </si>
  <si>
    <t>Trigliceridų nustatymo reagentas</t>
  </si>
  <si>
    <t>Šlapalo nustatymo reagentas</t>
  </si>
  <si>
    <t>Amylazės nustatymo reagentas</t>
  </si>
  <si>
    <t>Šarminės fosfatazės nustatymo reagentas</t>
  </si>
  <si>
    <t>Alaninaminotransferazės nustatymo reagrentas</t>
  </si>
  <si>
    <t>Aspartataminotransferazės nustatymo reagentas</t>
  </si>
  <si>
    <t xml:space="preserve">Detergentas CD80 </t>
  </si>
  <si>
    <t>SPINTROL "H" CALIBRATOR</t>
  </si>
  <si>
    <t>SPINTROL "H" NORMAL</t>
  </si>
  <si>
    <t>SPINTROL "H" PATHOLOGICAL</t>
  </si>
  <si>
    <t>BILIRUBIN Total CALIBRATOR</t>
  </si>
  <si>
    <t>HDL/LDL CALIBRATOR</t>
  </si>
  <si>
    <t>LIPIDIC CONTROL Serum</t>
  </si>
  <si>
    <t>Pardavimų vadovas</t>
  </si>
  <si>
    <t>Mantvydas Kupstys</t>
  </si>
  <si>
    <r>
      <t xml:space="preserve">Mes siūlome panaudai biocheminį analizatorių su priedais (spausdintuvas, įtampos stabilizatorius UPS)
</t>
    </r>
    <r>
      <rPr>
        <b/>
        <sz val="11"/>
        <color rgb="FFFF0000"/>
        <rFont val="Times New Roman"/>
        <family val="1"/>
        <charset val="186"/>
      </rPr>
      <t>(nurodyti analizatoriaus ir priedų modelius, gamintojus, pagaminimo metus</t>
    </r>
    <r>
      <rPr>
        <b/>
        <sz val="11"/>
        <rFont val="Times New Roman"/>
        <family val="1"/>
        <charset val="186"/>
      </rPr>
      <t>): Spin 640 plus, SPINREACT,S.A./S.A.U. , 2019; Vandens dejonizatorius
DEMIWA 10 ROSA, WATEK Ltd., 2019</t>
    </r>
  </si>
  <si>
    <t>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</si>
</sst>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sz val="12"/>
      <color rgb="FFFF0000"/>
      <name val="Times New Roman"/>
      <family val="1"/>
    </font>
    <font>
      <i/>
      <sz val="12"/>
      <color rgb="FFFF0000"/>
      <name val="Times New Roman"/>
      <family val="1"/>
      <charset val="186"/>
    </font>
    <font>
      <sz val="11"/>
      <color rgb="FFFF0000"/>
      <name val="Times New Roman"/>
      <family val="1"/>
      <charset val="186"/>
    </font>
    <font>
      <sz val="11"/>
      <color rgb="FFFF0000"/>
      <name val="Times New Roman"/>
      <family val="1"/>
    </font>
    <font>
      <sz val="11"/>
      <name val="Calibri"/>
      <family val="2"/>
    </font>
    <font>
      <i/>
      <sz val="12"/>
      <name val="Times New Roman"/>
      <family val="1"/>
    </font>
    <font>
      <sz val="10"/>
      <name val="Times New Roman"/>
      <family val="1"/>
    </font>
    <font>
      <b/>
      <i/>
      <sz val="11"/>
      <name val="Times New Roman"/>
      <family val="1"/>
    </font>
    <font>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color theme="1"/>
      <name val="Times New Roman"/>
      <family val="1"/>
      <charset val="186"/>
    </font>
    <font>
      <b/>
      <sz val="11"/>
      <name val="Times New Roman"/>
      <family val="1"/>
      <charset val="186"/>
    </font>
    <font>
      <i/>
      <sz val="12"/>
      <color theme="1"/>
      <name val="Times New Roman"/>
      <family val="1"/>
      <charset val="186"/>
    </font>
    <font>
      <sz val="11"/>
      <color rgb="FF000000"/>
      <name val="Times New Roman"/>
      <family val="1"/>
      <charset val="186"/>
    </font>
    <font>
      <i/>
      <sz val="11"/>
      <name val="Times New Roman"/>
      <family val="1"/>
      <charset val="186"/>
    </font>
    <font>
      <sz val="8"/>
      <name val="Calibri"/>
      <family val="2"/>
      <charset val="186"/>
      <scheme val="minor"/>
    </font>
    <font>
      <i/>
      <sz val="12"/>
      <color theme="1"/>
      <name val="Times New Roman"/>
      <family val="1"/>
    </font>
    <font>
      <b/>
      <sz val="11"/>
      <color rgb="FFFF0000"/>
      <name val="Times New Roman"/>
      <family val="1"/>
      <charset val="186"/>
    </font>
    <font>
      <b/>
      <sz val="11"/>
      <name val="Times New Roman"/>
      <family val="1"/>
    </font>
    <font>
      <u/>
      <sz val="11"/>
      <color theme="10"/>
      <name val="Calibri"/>
      <family val="2"/>
      <charset val="186"/>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2" fillId="0" borderId="0"/>
    <xf numFmtId="0" fontId="38" fillId="0" borderId="0" applyNumberFormat="0" applyFill="0" applyBorder="0" applyAlignment="0" applyProtection="0"/>
  </cellStyleXfs>
  <cellXfs count="206">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0" fillId="3" borderId="0" xfId="0"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3" borderId="0" xfId="0" applyFill="1" applyAlignment="1" applyProtection="1">
      <alignment horizontal="left" vertical="center"/>
    </xf>
    <xf numFmtId="0" fontId="13" fillId="0" borderId="0" xfId="0" applyFont="1" applyAlignment="1" applyProtection="1">
      <alignment vertical="center"/>
    </xf>
    <xf numFmtId="0" fontId="15" fillId="2" borderId="0" xfId="1" applyFont="1" applyFill="1" applyAlignment="1" applyProtection="1">
      <alignment horizontal="center" vertical="center" wrapText="1"/>
    </xf>
    <xf numFmtId="0" fontId="15" fillId="0" borderId="0" xfId="1" applyFont="1" applyFill="1" applyAlignment="1" applyProtection="1">
      <alignment horizontal="center" vertical="center"/>
    </xf>
    <xf numFmtId="0" fontId="17" fillId="0" borderId="5" xfId="0" applyFont="1" applyFill="1" applyBorder="1" applyAlignment="1" applyProtection="1">
      <alignment horizontal="center" vertical="center" wrapText="1"/>
      <protection locked="0"/>
    </xf>
    <xf numFmtId="0" fontId="24"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14" fillId="0" borderId="0" xfId="0" applyFont="1" applyAlignment="1" applyProtection="1">
      <alignment vertical="center"/>
    </xf>
    <xf numFmtId="0" fontId="14" fillId="3" borderId="0" xfId="0" applyFont="1" applyFill="1" applyAlignment="1" applyProtection="1">
      <alignment vertical="center"/>
    </xf>
    <xf numFmtId="0" fontId="14" fillId="0" borderId="0" xfId="0" applyFont="1" applyAlignment="1" applyProtection="1">
      <alignment horizontal="center" vertical="center" wrapText="1"/>
    </xf>
    <xf numFmtId="0" fontId="14"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0" fontId="21"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0" fontId="15" fillId="2" borderId="9" xfId="1" applyFont="1" applyFill="1" applyBorder="1" applyAlignment="1" applyProtection="1">
      <alignment horizontal="center" vertical="center"/>
    </xf>
    <xf numFmtId="0" fontId="15" fillId="2" borderId="6" xfId="1" applyFont="1" applyFill="1" applyBorder="1" applyAlignment="1" applyProtection="1">
      <alignment vertical="center"/>
    </xf>
    <xf numFmtId="4" fontId="16" fillId="2" borderId="6" xfId="1" applyNumberFormat="1" applyFont="1" applyFill="1" applyBorder="1" applyAlignment="1" applyProtection="1">
      <alignment horizontal="center" vertical="center"/>
    </xf>
    <xf numFmtId="0" fontId="21" fillId="2" borderId="4" xfId="1" applyFont="1" applyFill="1" applyBorder="1" applyAlignment="1" applyProtection="1">
      <alignment horizontal="center" vertical="center"/>
    </xf>
    <xf numFmtId="0" fontId="21" fillId="2" borderId="11" xfId="1" applyFont="1" applyFill="1" applyBorder="1" applyAlignment="1" applyProtection="1">
      <alignment horizontal="center" vertical="center"/>
    </xf>
    <xf numFmtId="0" fontId="17" fillId="0" borderId="7" xfId="0" applyFont="1" applyFill="1" applyBorder="1" applyAlignment="1" applyProtection="1">
      <alignment horizontal="center" vertical="center" wrapText="1"/>
      <protection locked="0"/>
    </xf>
    <xf numFmtId="0" fontId="17" fillId="2" borderId="6" xfId="1" applyFont="1" applyFill="1" applyBorder="1" applyAlignment="1" applyProtection="1">
      <alignment horizontal="left" vertical="center" wrapText="1"/>
      <protection locked="0"/>
    </xf>
    <xf numFmtId="0" fontId="17" fillId="2" borderId="6" xfId="1" applyFont="1" applyFill="1" applyBorder="1" applyAlignment="1" applyProtection="1">
      <alignment horizontal="center" vertical="center" wrapText="1"/>
      <protection locked="0"/>
    </xf>
    <xf numFmtId="4" fontId="16" fillId="2" borderId="6" xfId="1" applyNumberFormat="1" applyFont="1" applyFill="1" applyBorder="1" applyAlignment="1" applyProtection="1">
      <alignment horizontal="center" vertical="center" wrapText="1"/>
      <protection locked="0"/>
    </xf>
    <xf numFmtId="0" fontId="23" fillId="2" borderId="8" xfId="1" applyFont="1" applyFill="1" applyBorder="1" applyAlignment="1" applyProtection="1">
      <alignment vertical="center"/>
    </xf>
    <xf numFmtId="0" fontId="23" fillId="2" borderId="8" xfId="1" applyFont="1" applyFill="1" applyBorder="1" applyAlignment="1" applyProtection="1">
      <alignment horizontal="center" vertical="center"/>
    </xf>
    <xf numFmtId="0" fontId="21" fillId="2" borderId="8" xfId="1" applyFont="1" applyFill="1" applyBorder="1" applyAlignment="1" applyProtection="1">
      <alignment horizontal="center" vertical="center"/>
    </xf>
    <xf numFmtId="0" fontId="21" fillId="2" borderId="8" xfId="1" applyFont="1" applyFill="1" applyBorder="1" applyAlignment="1" applyProtection="1">
      <alignment vertical="center"/>
    </xf>
    <xf numFmtId="4" fontId="1" fillId="2" borderId="8" xfId="1" applyNumberFormat="1" applyFont="1" applyFill="1" applyBorder="1" applyAlignment="1" applyProtection="1">
      <alignment horizontal="center" vertical="center"/>
    </xf>
    <xf numFmtId="0" fontId="14" fillId="3" borderId="0" xfId="0" applyFont="1" applyFill="1" applyAlignment="1" applyProtection="1">
      <alignment horizontal="left" vertical="center"/>
    </xf>
    <xf numFmtId="0" fontId="14"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0" fontId="1" fillId="2" borderId="9" xfId="1" applyFont="1" applyFill="1" applyBorder="1" applyAlignment="1" applyProtection="1">
      <alignment horizontal="center" vertical="center" wrapText="1"/>
    </xf>
    <xf numFmtId="0" fontId="1" fillId="0" borderId="0" xfId="0" applyFont="1" applyAlignment="1" applyProtection="1">
      <alignment vertical="center"/>
    </xf>
    <xf numFmtId="0" fontId="0" fillId="0" borderId="0" xfId="0" applyBorder="1" applyAlignment="1">
      <alignment vertical="center"/>
    </xf>
    <xf numFmtId="0" fontId="17" fillId="2" borderId="6"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xf>
    <xf numFmtId="0" fontId="27" fillId="0" borderId="5" xfId="0" quotePrefix="1" applyFont="1" applyFill="1" applyBorder="1" applyAlignment="1">
      <alignment horizontal="left" vertical="center"/>
    </xf>
    <xf numFmtId="0" fontId="19" fillId="0" borderId="5" xfId="1" applyFont="1" applyFill="1" applyBorder="1" applyAlignment="1" applyProtection="1">
      <alignment horizontal="center" vertical="center" wrapText="1"/>
    </xf>
    <xf numFmtId="0" fontId="29" fillId="0" borderId="5" xfId="0" applyFont="1" applyFill="1" applyBorder="1" applyAlignment="1">
      <alignment horizontal="left" vertical="center" wrapText="1"/>
    </xf>
    <xf numFmtId="0" fontId="10" fillId="0" borderId="5" xfId="0" applyFont="1" applyFill="1" applyBorder="1" applyAlignment="1">
      <alignment horizontal="center" vertical="center"/>
    </xf>
    <xf numFmtId="0" fontId="26" fillId="0" borderId="5" xfId="0" applyFont="1" applyFill="1" applyBorder="1" applyAlignment="1">
      <alignment horizontal="left" vertical="center" wrapText="1"/>
    </xf>
    <xf numFmtId="1" fontId="10" fillId="0" borderId="5" xfId="0" applyNumberFormat="1" applyFont="1" applyFill="1" applyBorder="1" applyAlignment="1">
      <alignment horizontal="center" vertical="center"/>
    </xf>
    <xf numFmtId="0" fontId="9" fillId="0" borderId="5" xfId="0" quotePrefix="1" applyFont="1" applyFill="1" applyBorder="1" applyAlignment="1">
      <alignment horizontal="center" vertical="center"/>
    </xf>
    <xf numFmtId="0" fontId="1" fillId="2" borderId="4" xfId="1" applyFont="1" applyFill="1" applyBorder="1" applyAlignment="1" applyProtection="1">
      <alignment vertical="center"/>
    </xf>
    <xf numFmtId="0" fontId="1" fillId="2" borderId="0" xfId="1" applyFont="1" applyFill="1" applyBorder="1" applyAlignment="1" applyProtection="1">
      <alignment vertical="center"/>
    </xf>
    <xf numFmtId="0" fontId="31" fillId="0" borderId="5" xfId="0" applyFont="1" applyBorder="1" applyAlignment="1">
      <alignment vertical="center" wrapText="1"/>
    </xf>
    <xf numFmtId="0" fontId="31" fillId="0" borderId="5" xfId="0" applyFont="1" applyBorder="1" applyAlignment="1">
      <alignment horizontal="justify" vertical="center" wrapText="1"/>
    </xf>
    <xf numFmtId="0" fontId="26" fillId="0" borderId="5" xfId="0" applyFont="1" applyBorder="1" applyAlignment="1">
      <alignment vertical="center" wrapText="1"/>
    </xf>
    <xf numFmtId="0" fontId="26" fillId="0" borderId="5" xfId="0" applyFont="1" applyBorder="1" applyAlignment="1">
      <alignment horizontal="center" vertical="center" wrapText="1"/>
    </xf>
    <xf numFmtId="0" fontId="10" fillId="0" borderId="0" xfId="1" applyFont="1" applyFill="1" applyBorder="1" applyAlignment="1" applyProtection="1">
      <alignment horizontal="center" vertical="center" wrapText="1"/>
    </xf>
    <xf numFmtId="0" fontId="9" fillId="0" borderId="0" xfId="0" quotePrefix="1"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xf>
    <xf numFmtId="0" fontId="3" fillId="0" borderId="0" xfId="1" applyFont="1" applyFill="1" applyBorder="1" applyAlignment="1" applyProtection="1">
      <alignment vertical="center" wrapText="1"/>
      <protection locked="0"/>
    </xf>
    <xf numFmtId="0" fontId="6" fillId="0" borderId="8" xfId="1" applyFont="1" applyFill="1" applyBorder="1" applyAlignment="1" applyProtection="1">
      <alignment wrapText="1"/>
      <protection locked="0"/>
    </xf>
    <xf numFmtId="0" fontId="8" fillId="0" borderId="5" xfId="1" applyFont="1" applyFill="1" applyBorder="1" applyAlignment="1" applyProtection="1">
      <alignment horizontal="center" vertical="center" wrapText="1"/>
    </xf>
    <xf numFmtId="4" fontId="11" fillId="0" borderId="5" xfId="1" applyNumberFormat="1" applyFont="1" applyFill="1" applyBorder="1" applyAlignment="1" applyProtection="1">
      <alignment horizontal="center" vertical="center" wrapText="1"/>
    </xf>
    <xf numFmtId="2" fontId="18" fillId="0" borderId="5" xfId="1" applyNumberFormat="1" applyFont="1" applyFill="1" applyBorder="1" applyAlignment="1" applyProtection="1">
      <alignment horizontal="center" vertical="center" wrapText="1"/>
    </xf>
    <xf numFmtId="2" fontId="33" fillId="0" borderId="5" xfId="1" applyNumberFormat="1" applyFont="1" applyFill="1" applyBorder="1" applyAlignment="1" applyProtection="1">
      <alignment horizontal="center" vertical="center" wrapText="1"/>
    </xf>
    <xf numFmtId="2" fontId="25" fillId="0" borderId="5" xfId="0" applyNumberFormat="1" applyFont="1" applyFill="1" applyBorder="1" applyAlignment="1">
      <alignment horizontal="center" vertical="center"/>
    </xf>
    <xf numFmtId="2" fontId="30" fillId="0" borderId="5" xfId="0" applyNumberFormat="1" applyFont="1" applyFill="1" applyBorder="1" applyAlignment="1">
      <alignment horizontal="center" vertical="center"/>
    </xf>
    <xf numFmtId="2" fontId="10" fillId="0" borderId="5" xfId="0" applyNumberFormat="1" applyFont="1" applyFill="1" applyBorder="1" applyAlignment="1">
      <alignment horizontal="center" vertical="center"/>
    </xf>
    <xf numFmtId="4" fontId="30" fillId="0" borderId="5"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9" fillId="0" borderId="0" xfId="0" quotePrefix="1"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5" xfId="1" applyFont="1" applyFill="1" applyBorder="1" applyAlignment="1" applyProtection="1">
      <alignment horizontal="center" vertical="center" wrapText="1"/>
    </xf>
    <xf numFmtId="0" fontId="29" fillId="0" borderId="0" xfId="0" applyFont="1" applyFill="1" applyBorder="1" applyAlignment="1">
      <alignment horizontal="left" vertical="center" wrapText="1"/>
    </xf>
    <xf numFmtId="0" fontId="24" fillId="2" borderId="5" xfId="1" applyFont="1" applyFill="1" applyBorder="1" applyAlignment="1" applyProtection="1">
      <alignment horizontal="center" vertical="center" wrapText="1"/>
    </xf>
    <xf numFmtId="0" fontId="26" fillId="0" borderId="5" xfId="0" applyFont="1" applyBorder="1" applyAlignment="1">
      <alignment horizontal="center" vertical="center" wrapText="1"/>
    </xf>
    <xf numFmtId="0" fontId="20" fillId="0" borderId="5"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30" fillId="0" borderId="0" xfId="1" applyFont="1" applyFill="1" applyBorder="1" applyAlignment="1" applyProtection="1">
      <alignment horizontal="center" vertical="center" wrapText="1"/>
    </xf>
    <xf numFmtId="4" fontId="30" fillId="0" borderId="0" xfId="1" applyNumberFormat="1" applyFont="1" applyFill="1" applyBorder="1" applyAlignment="1" applyProtection="1">
      <alignment horizontal="center" vertical="center" wrapText="1"/>
    </xf>
    <xf numFmtId="0" fontId="1" fillId="0" borderId="0" xfId="1" applyFont="1" applyFill="1" applyBorder="1" applyAlignment="1" applyProtection="1">
      <alignment horizontal="right" vertical="center"/>
    </xf>
    <xf numFmtId="0" fontId="14" fillId="0" borderId="0" xfId="0" applyFont="1" applyFill="1" applyAlignment="1" applyProtection="1">
      <alignment horizontal="left" vertical="center"/>
    </xf>
    <xf numFmtId="0" fontId="35" fillId="0" borderId="5" xfId="0" applyFont="1" applyBorder="1" applyAlignment="1">
      <alignment horizontal="justify" vertical="center" wrapText="1"/>
    </xf>
    <xf numFmtId="0" fontId="25" fillId="0" borderId="5" xfId="0" applyFont="1" applyFill="1" applyBorder="1" applyAlignment="1" applyProtection="1">
      <alignment horizontal="center" vertical="center" wrapText="1"/>
      <protection locked="0"/>
    </xf>
    <xf numFmtId="0" fontId="0" fillId="0" borderId="0" xfId="0" applyFont="1" applyAlignment="1">
      <alignment vertical="center"/>
    </xf>
    <xf numFmtId="0" fontId="0" fillId="3" borderId="0" xfId="0" applyFont="1" applyFill="1" applyAlignment="1" applyProtection="1">
      <alignment vertical="center"/>
    </xf>
    <xf numFmtId="0" fontId="25" fillId="0" borderId="1" xfId="0" applyFont="1" applyFill="1" applyBorder="1" applyAlignment="1" applyProtection="1">
      <alignment horizontal="left" vertical="center" wrapText="1"/>
      <protection locked="0"/>
    </xf>
    <xf numFmtId="0" fontId="25" fillId="0" borderId="2"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wrapText="1"/>
      <protection locked="0"/>
    </xf>
    <xf numFmtId="0" fontId="25" fillId="4" borderId="5" xfId="0" applyFont="1" applyFill="1" applyBorder="1" applyAlignment="1" applyProtection="1">
      <alignment horizontal="center" vertical="center" wrapText="1"/>
      <protection locked="0"/>
    </xf>
    <xf numFmtId="0" fontId="0" fillId="0" borderId="0" xfId="0" applyAlignment="1" applyProtection="1">
      <alignment vertical="center"/>
    </xf>
    <xf numFmtId="0" fontId="0" fillId="3" borderId="0" xfId="0" applyFill="1" applyAlignment="1" applyProtection="1">
      <alignment horizontal="left" vertical="center"/>
    </xf>
    <xf numFmtId="0" fontId="17" fillId="0" borderId="7" xfId="0" applyFont="1" applyFill="1" applyBorder="1" applyAlignment="1" applyProtection="1">
      <alignment horizontal="center" vertical="center" wrapText="1"/>
      <protection locked="0"/>
    </xf>
    <xf numFmtId="2" fontId="27" fillId="0" borderId="5" xfId="0" quotePrefix="1" applyNumberFormat="1" applyFont="1" applyFill="1" applyBorder="1" applyAlignment="1">
      <alignment horizontal="left" vertical="center"/>
    </xf>
    <xf numFmtId="2" fontId="0" fillId="0" borderId="0" xfId="0" applyNumberFormat="1" applyAlignment="1" applyProtection="1">
      <alignment vertical="center"/>
    </xf>
    <xf numFmtId="2" fontId="19" fillId="0" borderId="5" xfId="0" applyNumberFormat="1" applyFont="1" applyFill="1" applyBorder="1" applyAlignment="1">
      <alignment horizontal="center" vertical="center"/>
    </xf>
    <xf numFmtId="0" fontId="17" fillId="0" borderId="5"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10" fillId="0" borderId="5"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25" fillId="4" borderId="5" xfId="0" applyFont="1" applyFill="1" applyBorder="1" applyAlignment="1" applyProtection="1">
      <alignment horizontal="center" vertical="center" wrapText="1"/>
      <protection locked="0"/>
    </xf>
    <xf numFmtId="0" fontId="25" fillId="4" borderId="1" xfId="0" applyFont="1" applyFill="1" applyBorder="1" applyAlignment="1" applyProtection="1">
      <alignment horizontal="center" vertical="center" wrapText="1"/>
      <protection locked="0"/>
    </xf>
    <xf numFmtId="0" fontId="25" fillId="4" borderId="3"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25" fillId="0" borderId="2"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wrapText="1"/>
      <protection locked="0"/>
    </xf>
    <xf numFmtId="0" fontId="25" fillId="0" borderId="1" xfId="0" quotePrefix="1" applyFont="1" applyFill="1" applyBorder="1" applyAlignment="1" applyProtection="1">
      <alignment vertical="top" wrapText="1"/>
      <protection locked="0"/>
    </xf>
    <xf numFmtId="0" fontId="25" fillId="0" borderId="2" xfId="0" quotePrefix="1" applyFont="1" applyFill="1" applyBorder="1" applyAlignment="1" applyProtection="1">
      <alignment vertical="top" wrapText="1"/>
      <protection locked="0"/>
    </xf>
    <xf numFmtId="0" fontId="25" fillId="0" borderId="3" xfId="0" quotePrefix="1" applyFont="1" applyFill="1" applyBorder="1" applyAlignment="1" applyProtection="1">
      <alignment vertical="top" wrapText="1"/>
      <protection locked="0"/>
    </xf>
    <xf numFmtId="0" fontId="25" fillId="0" borderId="1" xfId="0" applyFont="1" applyFill="1" applyBorder="1" applyAlignment="1" applyProtection="1">
      <alignment vertical="center" wrapText="1"/>
      <protection locked="0"/>
    </xf>
    <xf numFmtId="0" fontId="25" fillId="0" borderId="2" xfId="0" applyFont="1" applyFill="1" applyBorder="1" applyAlignment="1" applyProtection="1">
      <alignment vertical="center" wrapText="1"/>
      <protection locked="0"/>
    </xf>
    <xf numFmtId="0" fontId="25" fillId="0" borderId="3" xfId="0" applyFont="1" applyFill="1" applyBorder="1" applyAlignment="1" applyProtection="1">
      <alignment vertical="center" wrapText="1"/>
      <protection locked="0"/>
    </xf>
    <xf numFmtId="0" fontId="22" fillId="0" borderId="5" xfId="1" applyFont="1" applyFill="1" applyBorder="1" applyAlignment="1" applyProtection="1">
      <alignment horizontal="left" vertical="center" wrapText="1"/>
      <protection locked="0"/>
    </xf>
    <xf numFmtId="0" fontId="12" fillId="0" borderId="5" xfId="1" applyFont="1" applyFill="1" applyBorder="1" applyAlignment="1" applyProtection="1">
      <alignment horizontal="left" vertical="center" wrapText="1"/>
      <protection locked="0"/>
    </xf>
    <xf numFmtId="0" fontId="22" fillId="0" borderId="5"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30" fillId="0" borderId="1" xfId="1" applyFont="1" applyFill="1" applyBorder="1" applyAlignment="1" applyProtection="1">
      <alignment horizontal="center" vertical="center" wrapText="1"/>
    </xf>
    <xf numFmtId="0" fontId="30" fillId="0" borderId="2"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9" fillId="2" borderId="4"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center" wrapText="1"/>
    </xf>
    <xf numFmtId="0" fontId="11" fillId="0"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9" fillId="0" borderId="11" xfId="1" applyFont="1" applyFill="1" applyBorder="1" applyAlignment="1" applyProtection="1">
      <alignment horizontal="left" vertical="center" wrapText="1"/>
    </xf>
    <xf numFmtId="0" fontId="9" fillId="0" borderId="8"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12" fillId="2" borderId="8"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wrapText="1"/>
      <protection locked="0"/>
    </xf>
    <xf numFmtId="0" fontId="12" fillId="0"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xf>
    <xf numFmtId="0" fontId="12" fillId="0" borderId="1"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38" fillId="0" borderId="1" xfId="2"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 fillId="2" borderId="11" xfId="1" applyFont="1" applyFill="1" applyBorder="1" applyAlignment="1" applyProtection="1">
      <alignment horizontal="center" vertical="center" wrapText="1"/>
    </xf>
    <xf numFmtId="0" fontId="1" fillId="2" borderId="8" xfId="1" applyFont="1" applyFill="1" applyBorder="1" applyAlignment="1" applyProtection="1">
      <alignment horizontal="center" vertical="center" wrapText="1"/>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25" fillId="0" borderId="1" xfId="0" applyFont="1" applyFill="1" applyBorder="1" applyAlignment="1" applyProtection="1">
      <alignment horizontal="justify" vertical="center" wrapText="1"/>
      <protection locked="0"/>
    </xf>
    <xf numFmtId="0" fontId="25" fillId="0" borderId="2" xfId="0" applyFont="1" applyFill="1" applyBorder="1" applyAlignment="1" applyProtection="1">
      <alignment horizontal="justify" vertical="center" wrapText="1"/>
      <protection locked="0"/>
    </xf>
    <xf numFmtId="0" fontId="25" fillId="0" borderId="3" xfId="0" applyFont="1" applyFill="1" applyBorder="1" applyAlignment="1" applyProtection="1">
      <alignment horizontal="justify" vertical="center" wrapText="1"/>
      <protection locked="0"/>
    </xf>
    <xf numFmtId="0" fontId="25" fillId="4" borderId="2" xfId="0"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xf>
    <xf numFmtId="0" fontId="20" fillId="0" borderId="2" xfId="1" applyFont="1" applyFill="1" applyBorder="1" applyAlignment="1" applyProtection="1">
      <alignment horizontal="center" vertical="center" wrapText="1"/>
      <protection locked="0"/>
    </xf>
    <xf numFmtId="0" fontId="20" fillId="0" borderId="3" xfId="1" applyFont="1" applyFill="1" applyBorder="1" applyAlignment="1" applyProtection="1">
      <alignment horizontal="center" vertical="center" wrapText="1"/>
      <protection locked="0"/>
    </xf>
    <xf numFmtId="0" fontId="15" fillId="0" borderId="4"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5" fillId="0" borderId="10" xfId="1" applyFont="1" applyFill="1" applyBorder="1" applyAlignment="1" applyProtection="1">
      <alignment horizontal="center" vertical="center"/>
    </xf>
    <xf numFmtId="0" fontId="1" fillId="2" borderId="6" xfId="1"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wrapText="1"/>
      <protection locked="0"/>
    </xf>
    <xf numFmtId="0" fontId="10" fillId="0" borderId="5" xfId="0" quotePrefix="1" applyFont="1" applyFill="1" applyBorder="1" applyAlignment="1">
      <alignment horizontal="justify" vertical="center" wrapText="1"/>
    </xf>
    <xf numFmtId="0" fontId="37" fillId="4" borderId="1" xfId="0" applyFont="1" applyFill="1" applyBorder="1" applyAlignment="1" applyProtection="1">
      <alignment horizontal="center" vertical="center" wrapText="1"/>
      <protection locked="0"/>
    </xf>
    <xf numFmtId="0" fontId="37" fillId="4" borderId="2"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37" fillId="0" borderId="3"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2" fillId="0" borderId="8" xfId="1" applyFont="1" applyFill="1" applyBorder="1" applyAlignment="1" applyProtection="1">
      <alignment horizontal="left" vertical="center" wrapText="1"/>
      <protection locked="0"/>
    </xf>
    <xf numFmtId="0" fontId="12" fillId="0" borderId="0" xfId="1" applyFont="1" applyFill="1" applyBorder="1" applyAlignment="1" applyProtection="1">
      <alignment horizontal="left" vertical="center" wrapText="1"/>
      <protection locked="0"/>
    </xf>
    <xf numFmtId="0" fontId="12" fillId="2" borderId="1"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cellXfs>
  <cellStyles count="3">
    <cellStyle name="Hyperlink" xfId="2" builtinId="8"/>
    <cellStyle name="Normal" xfId="0" builtinId="0"/>
    <cellStyle name="Paprastas_Lapas1" xfId="1"/>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les@biovi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
  <sheetViews>
    <sheetView tabSelected="1" zoomScale="90" zoomScaleNormal="90" workbookViewId="0">
      <selection activeCell="H64" sqref="H64"/>
    </sheetView>
  </sheetViews>
  <sheetFormatPr defaultRowHeight="15.75" x14ac:dyDescent="0.25"/>
  <cols>
    <col min="1" max="1" width="5" style="1" customWidth="1"/>
    <col min="2" max="2" width="41.85546875" style="2" customWidth="1"/>
    <col min="3" max="3" width="13.42578125" style="1" customWidth="1"/>
    <col min="4" max="4" width="15" style="1" customWidth="1"/>
    <col min="5" max="5" width="12.5703125" style="1" customWidth="1"/>
    <col min="6" max="6" width="12.5703125" style="2" customWidth="1"/>
    <col min="7" max="7" width="14" style="3" customWidth="1"/>
    <col min="8" max="8" width="13.85546875" style="10" customWidth="1"/>
    <col min="9" max="9" width="23.7109375" style="10" customWidth="1"/>
    <col min="10" max="254" width="9.140625" style="2"/>
    <col min="255" max="255" width="6.28515625" style="2" customWidth="1"/>
    <col min="256" max="256" width="38.85546875" style="2" customWidth="1"/>
    <col min="257" max="257" width="8.28515625" style="2" customWidth="1"/>
    <col min="258" max="258" width="9.140625" style="2" customWidth="1"/>
    <col min="259" max="259" width="29.85546875" style="2" customWidth="1"/>
    <col min="260" max="260" width="20.7109375" style="2" customWidth="1"/>
    <col min="261" max="261" width="12.85546875" style="2" customWidth="1"/>
    <col min="262" max="262" width="8.28515625" style="2" customWidth="1"/>
    <col min="263" max="263" width="8.85546875" style="2" customWidth="1"/>
    <col min="264" max="264" width="13.5703125" style="2" customWidth="1"/>
    <col min="265" max="510" width="9.140625" style="2"/>
    <col min="511" max="511" width="6.28515625" style="2" customWidth="1"/>
    <col min="512" max="512" width="38.85546875" style="2" customWidth="1"/>
    <col min="513" max="513" width="8.28515625" style="2" customWidth="1"/>
    <col min="514" max="514" width="9.140625" style="2" customWidth="1"/>
    <col min="515" max="515" width="29.85546875" style="2" customWidth="1"/>
    <col min="516" max="516" width="20.7109375" style="2" customWidth="1"/>
    <col min="517" max="517" width="12.85546875" style="2" customWidth="1"/>
    <col min="518" max="518" width="8.28515625" style="2" customWidth="1"/>
    <col min="519" max="519" width="8.85546875" style="2" customWidth="1"/>
    <col min="520" max="520" width="13.5703125" style="2" customWidth="1"/>
    <col min="521" max="766" width="9.140625" style="2"/>
    <col min="767" max="767" width="6.28515625" style="2" customWidth="1"/>
    <col min="768" max="768" width="38.85546875" style="2" customWidth="1"/>
    <col min="769" max="769" width="8.28515625" style="2" customWidth="1"/>
    <col min="770" max="770" width="9.140625" style="2" customWidth="1"/>
    <col min="771" max="771" width="29.85546875" style="2" customWidth="1"/>
    <col min="772" max="772" width="20.7109375" style="2" customWidth="1"/>
    <col min="773" max="773" width="12.85546875" style="2" customWidth="1"/>
    <col min="774" max="774" width="8.28515625" style="2" customWidth="1"/>
    <col min="775" max="775" width="8.85546875" style="2" customWidth="1"/>
    <col min="776" max="776" width="13.5703125" style="2" customWidth="1"/>
    <col min="777" max="1022" width="9.140625" style="2"/>
    <col min="1023" max="1023" width="6.28515625" style="2" customWidth="1"/>
    <col min="1024" max="1024" width="38.85546875" style="2" customWidth="1"/>
    <col min="1025" max="1025" width="8.28515625" style="2" customWidth="1"/>
    <col min="1026" max="1026" width="9.140625" style="2" customWidth="1"/>
    <col min="1027" max="1027" width="29.85546875" style="2" customWidth="1"/>
    <col min="1028" max="1028" width="20.7109375" style="2" customWidth="1"/>
    <col min="1029" max="1029" width="12.85546875" style="2" customWidth="1"/>
    <col min="1030" max="1030" width="8.28515625" style="2" customWidth="1"/>
    <col min="1031" max="1031" width="8.85546875" style="2" customWidth="1"/>
    <col min="1032" max="1032" width="13.5703125" style="2" customWidth="1"/>
    <col min="1033" max="1278" width="9.140625" style="2"/>
    <col min="1279" max="1279" width="6.28515625" style="2" customWidth="1"/>
    <col min="1280" max="1280" width="38.85546875" style="2" customWidth="1"/>
    <col min="1281" max="1281" width="8.28515625" style="2" customWidth="1"/>
    <col min="1282" max="1282" width="9.140625" style="2" customWidth="1"/>
    <col min="1283" max="1283" width="29.85546875" style="2" customWidth="1"/>
    <col min="1284" max="1284" width="20.7109375" style="2" customWidth="1"/>
    <col min="1285" max="1285" width="12.85546875" style="2" customWidth="1"/>
    <col min="1286" max="1286" width="8.28515625" style="2" customWidth="1"/>
    <col min="1287" max="1287" width="8.85546875" style="2" customWidth="1"/>
    <col min="1288" max="1288" width="13.5703125" style="2" customWidth="1"/>
    <col min="1289" max="1534" width="9.140625" style="2"/>
    <col min="1535" max="1535" width="6.28515625" style="2" customWidth="1"/>
    <col min="1536" max="1536" width="38.85546875" style="2" customWidth="1"/>
    <col min="1537" max="1537" width="8.28515625" style="2" customWidth="1"/>
    <col min="1538" max="1538" width="9.140625" style="2" customWidth="1"/>
    <col min="1539" max="1539" width="29.85546875" style="2" customWidth="1"/>
    <col min="1540" max="1540" width="20.7109375" style="2" customWidth="1"/>
    <col min="1541" max="1541" width="12.85546875" style="2" customWidth="1"/>
    <col min="1542" max="1542" width="8.28515625" style="2" customWidth="1"/>
    <col min="1543" max="1543" width="8.85546875" style="2" customWidth="1"/>
    <col min="1544" max="1544" width="13.5703125" style="2" customWidth="1"/>
    <col min="1545" max="1790" width="9.140625" style="2"/>
    <col min="1791" max="1791" width="6.28515625" style="2" customWidth="1"/>
    <col min="1792" max="1792" width="38.85546875" style="2" customWidth="1"/>
    <col min="1793" max="1793" width="8.28515625" style="2" customWidth="1"/>
    <col min="1794" max="1794" width="9.140625" style="2" customWidth="1"/>
    <col min="1795" max="1795" width="29.85546875" style="2" customWidth="1"/>
    <col min="1796" max="1796" width="20.7109375" style="2" customWidth="1"/>
    <col min="1797" max="1797" width="12.85546875" style="2" customWidth="1"/>
    <col min="1798" max="1798" width="8.28515625" style="2" customWidth="1"/>
    <col min="1799" max="1799" width="8.85546875" style="2" customWidth="1"/>
    <col min="1800" max="1800" width="13.5703125" style="2" customWidth="1"/>
    <col min="1801" max="2046" width="9.140625" style="2"/>
    <col min="2047" max="2047" width="6.28515625" style="2" customWidth="1"/>
    <col min="2048" max="2048" width="38.85546875" style="2" customWidth="1"/>
    <col min="2049" max="2049" width="8.28515625" style="2" customWidth="1"/>
    <col min="2050" max="2050" width="9.140625" style="2" customWidth="1"/>
    <col min="2051" max="2051" width="29.85546875" style="2" customWidth="1"/>
    <col min="2052" max="2052" width="20.7109375" style="2" customWidth="1"/>
    <col min="2053" max="2053" width="12.85546875" style="2" customWidth="1"/>
    <col min="2054" max="2054" width="8.28515625" style="2" customWidth="1"/>
    <col min="2055" max="2055" width="8.85546875" style="2" customWidth="1"/>
    <col min="2056" max="2056" width="13.5703125" style="2" customWidth="1"/>
    <col min="2057" max="2302" width="9.140625" style="2"/>
    <col min="2303" max="2303" width="6.28515625" style="2" customWidth="1"/>
    <col min="2304" max="2304" width="38.85546875" style="2" customWidth="1"/>
    <col min="2305" max="2305" width="8.28515625" style="2" customWidth="1"/>
    <col min="2306" max="2306" width="9.140625" style="2" customWidth="1"/>
    <col min="2307" max="2307" width="29.85546875" style="2" customWidth="1"/>
    <col min="2308" max="2308" width="20.7109375" style="2" customWidth="1"/>
    <col min="2309" max="2309" width="12.85546875" style="2" customWidth="1"/>
    <col min="2310" max="2310" width="8.28515625" style="2" customWidth="1"/>
    <col min="2311" max="2311" width="8.85546875" style="2" customWidth="1"/>
    <col min="2312" max="2312" width="13.5703125" style="2" customWidth="1"/>
    <col min="2313" max="2558" width="9.140625" style="2"/>
    <col min="2559" max="2559" width="6.28515625" style="2" customWidth="1"/>
    <col min="2560" max="2560" width="38.85546875" style="2" customWidth="1"/>
    <col min="2561" max="2561" width="8.28515625" style="2" customWidth="1"/>
    <col min="2562" max="2562" width="9.140625" style="2" customWidth="1"/>
    <col min="2563" max="2563" width="29.85546875" style="2" customWidth="1"/>
    <col min="2564" max="2564" width="20.7109375" style="2" customWidth="1"/>
    <col min="2565" max="2565" width="12.85546875" style="2" customWidth="1"/>
    <col min="2566" max="2566" width="8.28515625" style="2" customWidth="1"/>
    <col min="2567" max="2567" width="8.85546875" style="2" customWidth="1"/>
    <col min="2568" max="2568" width="13.5703125" style="2" customWidth="1"/>
    <col min="2569" max="2814" width="9.140625" style="2"/>
    <col min="2815" max="2815" width="6.28515625" style="2" customWidth="1"/>
    <col min="2816" max="2816" width="38.85546875" style="2" customWidth="1"/>
    <col min="2817" max="2817" width="8.28515625" style="2" customWidth="1"/>
    <col min="2818" max="2818" width="9.140625" style="2" customWidth="1"/>
    <col min="2819" max="2819" width="29.85546875" style="2" customWidth="1"/>
    <col min="2820" max="2820" width="20.7109375" style="2" customWidth="1"/>
    <col min="2821" max="2821" width="12.85546875" style="2" customWidth="1"/>
    <col min="2822" max="2822" width="8.28515625" style="2" customWidth="1"/>
    <col min="2823" max="2823" width="8.85546875" style="2" customWidth="1"/>
    <col min="2824" max="2824" width="13.5703125" style="2" customWidth="1"/>
    <col min="2825" max="3070" width="9.140625" style="2"/>
    <col min="3071" max="3071" width="6.28515625" style="2" customWidth="1"/>
    <col min="3072" max="3072" width="38.85546875" style="2" customWidth="1"/>
    <col min="3073" max="3073" width="8.28515625" style="2" customWidth="1"/>
    <col min="3074" max="3074" width="9.140625" style="2" customWidth="1"/>
    <col min="3075" max="3075" width="29.85546875" style="2" customWidth="1"/>
    <col min="3076" max="3076" width="20.7109375" style="2" customWidth="1"/>
    <col min="3077" max="3077" width="12.85546875" style="2" customWidth="1"/>
    <col min="3078" max="3078" width="8.28515625" style="2" customWidth="1"/>
    <col min="3079" max="3079" width="8.85546875" style="2" customWidth="1"/>
    <col min="3080" max="3080" width="13.5703125" style="2" customWidth="1"/>
    <col min="3081" max="3326" width="9.140625" style="2"/>
    <col min="3327" max="3327" width="6.28515625" style="2" customWidth="1"/>
    <col min="3328" max="3328" width="38.85546875" style="2" customWidth="1"/>
    <col min="3329" max="3329" width="8.28515625" style="2" customWidth="1"/>
    <col min="3330" max="3330" width="9.140625" style="2" customWidth="1"/>
    <col min="3331" max="3331" width="29.85546875" style="2" customWidth="1"/>
    <col min="3332" max="3332" width="20.7109375" style="2" customWidth="1"/>
    <col min="3333" max="3333" width="12.85546875" style="2" customWidth="1"/>
    <col min="3334" max="3334" width="8.28515625" style="2" customWidth="1"/>
    <col min="3335" max="3335" width="8.85546875" style="2" customWidth="1"/>
    <col min="3336" max="3336" width="13.5703125" style="2" customWidth="1"/>
    <col min="3337" max="3582" width="9.140625" style="2"/>
    <col min="3583" max="3583" width="6.28515625" style="2" customWidth="1"/>
    <col min="3584" max="3584" width="38.85546875" style="2" customWidth="1"/>
    <col min="3585" max="3585" width="8.28515625" style="2" customWidth="1"/>
    <col min="3586" max="3586" width="9.140625" style="2" customWidth="1"/>
    <col min="3587" max="3587" width="29.85546875" style="2" customWidth="1"/>
    <col min="3588" max="3588" width="20.7109375" style="2" customWidth="1"/>
    <col min="3589" max="3589" width="12.85546875" style="2" customWidth="1"/>
    <col min="3590" max="3590" width="8.28515625" style="2" customWidth="1"/>
    <col min="3591" max="3591" width="8.85546875" style="2" customWidth="1"/>
    <col min="3592" max="3592" width="13.5703125" style="2" customWidth="1"/>
    <col min="3593" max="3838" width="9.140625" style="2"/>
    <col min="3839" max="3839" width="6.28515625" style="2" customWidth="1"/>
    <col min="3840" max="3840" width="38.85546875" style="2" customWidth="1"/>
    <col min="3841" max="3841" width="8.28515625" style="2" customWidth="1"/>
    <col min="3842" max="3842" width="9.140625" style="2" customWidth="1"/>
    <col min="3843" max="3843" width="29.85546875" style="2" customWidth="1"/>
    <col min="3844" max="3844" width="20.7109375" style="2" customWidth="1"/>
    <col min="3845" max="3845" width="12.85546875" style="2" customWidth="1"/>
    <col min="3846" max="3846" width="8.28515625" style="2" customWidth="1"/>
    <col min="3847" max="3847" width="8.85546875" style="2" customWidth="1"/>
    <col min="3848" max="3848" width="13.5703125" style="2" customWidth="1"/>
    <col min="3849" max="4094" width="9.140625" style="2"/>
    <col min="4095" max="4095" width="6.28515625" style="2" customWidth="1"/>
    <col min="4096" max="4096" width="38.85546875" style="2" customWidth="1"/>
    <col min="4097" max="4097" width="8.28515625" style="2" customWidth="1"/>
    <col min="4098" max="4098" width="9.140625" style="2" customWidth="1"/>
    <col min="4099" max="4099" width="29.85546875" style="2" customWidth="1"/>
    <col min="4100" max="4100" width="20.7109375" style="2" customWidth="1"/>
    <col min="4101" max="4101" width="12.85546875" style="2" customWidth="1"/>
    <col min="4102" max="4102" width="8.28515625" style="2" customWidth="1"/>
    <col min="4103" max="4103" width="8.85546875" style="2" customWidth="1"/>
    <col min="4104" max="4104" width="13.5703125" style="2" customWidth="1"/>
    <col min="4105" max="4350" width="9.140625" style="2"/>
    <col min="4351" max="4351" width="6.28515625" style="2" customWidth="1"/>
    <col min="4352" max="4352" width="38.85546875" style="2" customWidth="1"/>
    <col min="4353" max="4353" width="8.28515625" style="2" customWidth="1"/>
    <col min="4354" max="4354" width="9.140625" style="2" customWidth="1"/>
    <col min="4355" max="4355" width="29.85546875" style="2" customWidth="1"/>
    <col min="4356" max="4356" width="20.7109375" style="2" customWidth="1"/>
    <col min="4357" max="4357" width="12.85546875" style="2" customWidth="1"/>
    <col min="4358" max="4358" width="8.28515625" style="2" customWidth="1"/>
    <col min="4359" max="4359" width="8.85546875" style="2" customWidth="1"/>
    <col min="4360" max="4360" width="13.5703125" style="2" customWidth="1"/>
    <col min="4361" max="4606" width="9.140625" style="2"/>
    <col min="4607" max="4607" width="6.28515625" style="2" customWidth="1"/>
    <col min="4608" max="4608" width="38.85546875" style="2" customWidth="1"/>
    <col min="4609" max="4609" width="8.28515625" style="2" customWidth="1"/>
    <col min="4610" max="4610" width="9.140625" style="2" customWidth="1"/>
    <col min="4611" max="4611" width="29.85546875" style="2" customWidth="1"/>
    <col min="4612" max="4612" width="20.7109375" style="2" customWidth="1"/>
    <col min="4613" max="4613" width="12.85546875" style="2" customWidth="1"/>
    <col min="4614" max="4614" width="8.28515625" style="2" customWidth="1"/>
    <col min="4615" max="4615" width="8.85546875" style="2" customWidth="1"/>
    <col min="4616" max="4616" width="13.5703125" style="2" customWidth="1"/>
    <col min="4617" max="4862" width="9.140625" style="2"/>
    <col min="4863" max="4863" width="6.28515625" style="2" customWidth="1"/>
    <col min="4864" max="4864" width="38.85546875" style="2" customWidth="1"/>
    <col min="4865" max="4865" width="8.28515625" style="2" customWidth="1"/>
    <col min="4866" max="4866" width="9.140625" style="2" customWidth="1"/>
    <col min="4867" max="4867" width="29.85546875" style="2" customWidth="1"/>
    <col min="4868" max="4868" width="20.7109375" style="2" customWidth="1"/>
    <col min="4869" max="4869" width="12.85546875" style="2" customWidth="1"/>
    <col min="4870" max="4870" width="8.28515625" style="2" customWidth="1"/>
    <col min="4871" max="4871" width="8.85546875" style="2" customWidth="1"/>
    <col min="4872" max="4872" width="13.5703125" style="2" customWidth="1"/>
    <col min="4873" max="5118" width="9.140625" style="2"/>
    <col min="5119" max="5119" width="6.28515625" style="2" customWidth="1"/>
    <col min="5120" max="5120" width="38.85546875" style="2" customWidth="1"/>
    <col min="5121" max="5121" width="8.28515625" style="2" customWidth="1"/>
    <col min="5122" max="5122" width="9.140625" style="2" customWidth="1"/>
    <col min="5123" max="5123" width="29.85546875" style="2" customWidth="1"/>
    <col min="5124" max="5124" width="20.7109375" style="2" customWidth="1"/>
    <col min="5125" max="5125" width="12.85546875" style="2" customWidth="1"/>
    <col min="5126" max="5126" width="8.28515625" style="2" customWidth="1"/>
    <col min="5127" max="5127" width="8.85546875" style="2" customWidth="1"/>
    <col min="5128" max="5128" width="13.5703125" style="2" customWidth="1"/>
    <col min="5129" max="5374" width="9.140625" style="2"/>
    <col min="5375" max="5375" width="6.28515625" style="2" customWidth="1"/>
    <col min="5376" max="5376" width="38.85546875" style="2" customWidth="1"/>
    <col min="5377" max="5377" width="8.28515625" style="2" customWidth="1"/>
    <col min="5378" max="5378" width="9.140625" style="2" customWidth="1"/>
    <col min="5379" max="5379" width="29.85546875" style="2" customWidth="1"/>
    <col min="5380" max="5380" width="20.7109375" style="2" customWidth="1"/>
    <col min="5381" max="5381" width="12.85546875" style="2" customWidth="1"/>
    <col min="5382" max="5382" width="8.28515625" style="2" customWidth="1"/>
    <col min="5383" max="5383" width="8.85546875" style="2" customWidth="1"/>
    <col min="5384" max="5384" width="13.5703125" style="2" customWidth="1"/>
    <col min="5385" max="5630" width="9.140625" style="2"/>
    <col min="5631" max="5631" width="6.28515625" style="2" customWidth="1"/>
    <col min="5632" max="5632" width="38.85546875" style="2" customWidth="1"/>
    <col min="5633" max="5633" width="8.28515625" style="2" customWidth="1"/>
    <col min="5634" max="5634" width="9.140625" style="2" customWidth="1"/>
    <col min="5635" max="5635" width="29.85546875" style="2" customWidth="1"/>
    <col min="5636" max="5636" width="20.7109375" style="2" customWidth="1"/>
    <col min="5637" max="5637" width="12.85546875" style="2" customWidth="1"/>
    <col min="5638" max="5638" width="8.28515625" style="2" customWidth="1"/>
    <col min="5639" max="5639" width="8.85546875" style="2" customWidth="1"/>
    <col min="5640" max="5640" width="13.5703125" style="2" customWidth="1"/>
    <col min="5641" max="5886" width="9.140625" style="2"/>
    <col min="5887" max="5887" width="6.28515625" style="2" customWidth="1"/>
    <col min="5888" max="5888" width="38.85546875" style="2" customWidth="1"/>
    <col min="5889" max="5889" width="8.28515625" style="2" customWidth="1"/>
    <col min="5890" max="5890" width="9.140625" style="2" customWidth="1"/>
    <col min="5891" max="5891" width="29.85546875" style="2" customWidth="1"/>
    <col min="5892" max="5892" width="20.7109375" style="2" customWidth="1"/>
    <col min="5893" max="5893" width="12.85546875" style="2" customWidth="1"/>
    <col min="5894" max="5894" width="8.28515625" style="2" customWidth="1"/>
    <col min="5895" max="5895" width="8.85546875" style="2" customWidth="1"/>
    <col min="5896" max="5896" width="13.5703125" style="2" customWidth="1"/>
    <col min="5897" max="6142" width="9.140625" style="2"/>
    <col min="6143" max="6143" width="6.28515625" style="2" customWidth="1"/>
    <col min="6144" max="6144" width="38.85546875" style="2" customWidth="1"/>
    <col min="6145" max="6145" width="8.28515625" style="2" customWidth="1"/>
    <col min="6146" max="6146" width="9.140625" style="2" customWidth="1"/>
    <col min="6147" max="6147" width="29.85546875" style="2" customWidth="1"/>
    <col min="6148" max="6148" width="20.7109375" style="2" customWidth="1"/>
    <col min="6149" max="6149" width="12.85546875" style="2" customWidth="1"/>
    <col min="6150" max="6150" width="8.28515625" style="2" customWidth="1"/>
    <col min="6151" max="6151" width="8.85546875" style="2" customWidth="1"/>
    <col min="6152" max="6152" width="13.5703125" style="2" customWidth="1"/>
    <col min="6153" max="6398" width="9.140625" style="2"/>
    <col min="6399" max="6399" width="6.28515625" style="2" customWidth="1"/>
    <col min="6400" max="6400" width="38.85546875" style="2" customWidth="1"/>
    <col min="6401" max="6401" width="8.28515625" style="2" customWidth="1"/>
    <col min="6402" max="6402" width="9.140625" style="2" customWidth="1"/>
    <col min="6403" max="6403" width="29.85546875" style="2" customWidth="1"/>
    <col min="6404" max="6404" width="20.7109375" style="2" customWidth="1"/>
    <col min="6405" max="6405" width="12.85546875" style="2" customWidth="1"/>
    <col min="6406" max="6406" width="8.28515625" style="2" customWidth="1"/>
    <col min="6407" max="6407" width="8.85546875" style="2" customWidth="1"/>
    <col min="6408" max="6408" width="13.5703125" style="2" customWidth="1"/>
    <col min="6409" max="6654" width="9.140625" style="2"/>
    <col min="6655" max="6655" width="6.28515625" style="2" customWidth="1"/>
    <col min="6656" max="6656" width="38.85546875" style="2" customWidth="1"/>
    <col min="6657" max="6657" width="8.28515625" style="2" customWidth="1"/>
    <col min="6658" max="6658" width="9.140625" style="2" customWidth="1"/>
    <col min="6659" max="6659" width="29.85546875" style="2" customWidth="1"/>
    <col min="6660" max="6660" width="20.7109375" style="2" customWidth="1"/>
    <col min="6661" max="6661" width="12.85546875" style="2" customWidth="1"/>
    <col min="6662" max="6662" width="8.28515625" style="2" customWidth="1"/>
    <col min="6663" max="6663" width="8.85546875" style="2" customWidth="1"/>
    <col min="6664" max="6664" width="13.5703125" style="2" customWidth="1"/>
    <col min="6665" max="6910" width="9.140625" style="2"/>
    <col min="6911" max="6911" width="6.28515625" style="2" customWidth="1"/>
    <col min="6912" max="6912" width="38.85546875" style="2" customWidth="1"/>
    <col min="6913" max="6913" width="8.28515625" style="2" customWidth="1"/>
    <col min="6914" max="6914" width="9.140625" style="2" customWidth="1"/>
    <col min="6915" max="6915" width="29.85546875" style="2" customWidth="1"/>
    <col min="6916" max="6916" width="20.7109375" style="2" customWidth="1"/>
    <col min="6917" max="6917" width="12.85546875" style="2" customWidth="1"/>
    <col min="6918" max="6918" width="8.28515625" style="2" customWidth="1"/>
    <col min="6919" max="6919" width="8.85546875" style="2" customWidth="1"/>
    <col min="6920" max="6920" width="13.5703125" style="2" customWidth="1"/>
    <col min="6921" max="7166" width="9.140625" style="2"/>
    <col min="7167" max="7167" width="6.28515625" style="2" customWidth="1"/>
    <col min="7168" max="7168" width="38.85546875" style="2" customWidth="1"/>
    <col min="7169" max="7169" width="8.28515625" style="2" customWidth="1"/>
    <col min="7170" max="7170" width="9.140625" style="2" customWidth="1"/>
    <col min="7171" max="7171" width="29.85546875" style="2" customWidth="1"/>
    <col min="7172" max="7172" width="20.7109375" style="2" customWidth="1"/>
    <col min="7173" max="7173" width="12.85546875" style="2" customWidth="1"/>
    <col min="7174" max="7174" width="8.28515625" style="2" customWidth="1"/>
    <col min="7175" max="7175" width="8.85546875" style="2" customWidth="1"/>
    <col min="7176" max="7176" width="13.5703125" style="2" customWidth="1"/>
    <col min="7177" max="7422" width="9.140625" style="2"/>
    <col min="7423" max="7423" width="6.28515625" style="2" customWidth="1"/>
    <col min="7424" max="7424" width="38.85546875" style="2" customWidth="1"/>
    <col min="7425" max="7425" width="8.28515625" style="2" customWidth="1"/>
    <col min="7426" max="7426" width="9.140625" style="2" customWidth="1"/>
    <col min="7427" max="7427" width="29.85546875" style="2" customWidth="1"/>
    <col min="7428" max="7428" width="20.7109375" style="2" customWidth="1"/>
    <col min="7429" max="7429" width="12.85546875" style="2" customWidth="1"/>
    <col min="7430" max="7430" width="8.28515625" style="2" customWidth="1"/>
    <col min="7431" max="7431" width="8.85546875" style="2" customWidth="1"/>
    <col min="7432" max="7432" width="13.5703125" style="2" customWidth="1"/>
    <col min="7433" max="7678" width="9.140625" style="2"/>
    <col min="7679" max="7679" width="6.28515625" style="2" customWidth="1"/>
    <col min="7680" max="7680" width="38.85546875" style="2" customWidth="1"/>
    <col min="7681" max="7681" width="8.28515625" style="2" customWidth="1"/>
    <col min="7682" max="7682" width="9.140625" style="2" customWidth="1"/>
    <col min="7683" max="7683" width="29.85546875" style="2" customWidth="1"/>
    <col min="7684" max="7684" width="20.7109375" style="2" customWidth="1"/>
    <col min="7685" max="7685" width="12.85546875" style="2" customWidth="1"/>
    <col min="7686" max="7686" width="8.28515625" style="2" customWidth="1"/>
    <col min="7687" max="7687" width="8.85546875" style="2" customWidth="1"/>
    <col min="7688" max="7688" width="13.5703125" style="2" customWidth="1"/>
    <col min="7689" max="7934" width="9.140625" style="2"/>
    <col min="7935" max="7935" width="6.28515625" style="2" customWidth="1"/>
    <col min="7936" max="7936" width="38.85546875" style="2" customWidth="1"/>
    <col min="7937" max="7937" width="8.28515625" style="2" customWidth="1"/>
    <col min="7938" max="7938" width="9.140625" style="2" customWidth="1"/>
    <col min="7939" max="7939" width="29.85546875" style="2" customWidth="1"/>
    <col min="7940" max="7940" width="20.7109375" style="2" customWidth="1"/>
    <col min="7941" max="7941" width="12.85546875" style="2" customWidth="1"/>
    <col min="7942" max="7942" width="8.28515625" style="2" customWidth="1"/>
    <col min="7943" max="7943" width="8.85546875" style="2" customWidth="1"/>
    <col min="7944" max="7944" width="13.5703125" style="2" customWidth="1"/>
    <col min="7945" max="8190" width="9.140625" style="2"/>
    <col min="8191" max="8191" width="6.28515625" style="2" customWidth="1"/>
    <col min="8192" max="8192" width="38.85546875" style="2" customWidth="1"/>
    <col min="8193" max="8193" width="8.28515625" style="2" customWidth="1"/>
    <col min="8194" max="8194" width="9.140625" style="2" customWidth="1"/>
    <col min="8195" max="8195" width="29.85546875" style="2" customWidth="1"/>
    <col min="8196" max="8196" width="20.7109375" style="2" customWidth="1"/>
    <col min="8197" max="8197" width="12.85546875" style="2" customWidth="1"/>
    <col min="8198" max="8198" width="8.28515625" style="2" customWidth="1"/>
    <col min="8199" max="8199" width="8.85546875" style="2" customWidth="1"/>
    <col min="8200" max="8200" width="13.5703125" style="2" customWidth="1"/>
    <col min="8201" max="8446" width="9.140625" style="2"/>
    <col min="8447" max="8447" width="6.28515625" style="2" customWidth="1"/>
    <col min="8448" max="8448" width="38.85546875" style="2" customWidth="1"/>
    <col min="8449" max="8449" width="8.28515625" style="2" customWidth="1"/>
    <col min="8450" max="8450" width="9.140625" style="2" customWidth="1"/>
    <col min="8451" max="8451" width="29.85546875" style="2" customWidth="1"/>
    <col min="8452" max="8452" width="20.7109375" style="2" customWidth="1"/>
    <col min="8453" max="8453" width="12.85546875" style="2" customWidth="1"/>
    <col min="8454" max="8454" width="8.28515625" style="2" customWidth="1"/>
    <col min="8455" max="8455" width="8.85546875" style="2" customWidth="1"/>
    <col min="8456" max="8456" width="13.5703125" style="2" customWidth="1"/>
    <col min="8457" max="8702" width="9.140625" style="2"/>
    <col min="8703" max="8703" width="6.28515625" style="2" customWidth="1"/>
    <col min="8704" max="8704" width="38.85546875" style="2" customWidth="1"/>
    <col min="8705" max="8705" width="8.28515625" style="2" customWidth="1"/>
    <col min="8706" max="8706" width="9.140625" style="2" customWidth="1"/>
    <col min="8707" max="8707" width="29.85546875" style="2" customWidth="1"/>
    <col min="8708" max="8708" width="20.7109375" style="2" customWidth="1"/>
    <col min="8709" max="8709" width="12.85546875" style="2" customWidth="1"/>
    <col min="8710" max="8710" width="8.28515625" style="2" customWidth="1"/>
    <col min="8711" max="8711" width="8.85546875" style="2" customWidth="1"/>
    <col min="8712" max="8712" width="13.5703125" style="2" customWidth="1"/>
    <col min="8713" max="8958" width="9.140625" style="2"/>
    <col min="8959" max="8959" width="6.28515625" style="2" customWidth="1"/>
    <col min="8960" max="8960" width="38.85546875" style="2" customWidth="1"/>
    <col min="8961" max="8961" width="8.28515625" style="2" customWidth="1"/>
    <col min="8962" max="8962" width="9.140625" style="2" customWidth="1"/>
    <col min="8963" max="8963" width="29.85546875" style="2" customWidth="1"/>
    <col min="8964" max="8964" width="20.7109375" style="2" customWidth="1"/>
    <col min="8965" max="8965" width="12.85546875" style="2" customWidth="1"/>
    <col min="8966" max="8966" width="8.28515625" style="2" customWidth="1"/>
    <col min="8967" max="8967" width="8.85546875" style="2" customWidth="1"/>
    <col min="8968" max="8968" width="13.5703125" style="2" customWidth="1"/>
    <col min="8969" max="9214" width="9.140625" style="2"/>
    <col min="9215" max="9215" width="6.28515625" style="2" customWidth="1"/>
    <col min="9216" max="9216" width="38.85546875" style="2" customWidth="1"/>
    <col min="9217" max="9217" width="8.28515625" style="2" customWidth="1"/>
    <col min="9218" max="9218" width="9.140625" style="2" customWidth="1"/>
    <col min="9219" max="9219" width="29.85546875" style="2" customWidth="1"/>
    <col min="9220" max="9220" width="20.7109375" style="2" customWidth="1"/>
    <col min="9221" max="9221" width="12.85546875" style="2" customWidth="1"/>
    <col min="9222" max="9222" width="8.28515625" style="2" customWidth="1"/>
    <col min="9223" max="9223" width="8.85546875" style="2" customWidth="1"/>
    <col min="9224" max="9224" width="13.5703125" style="2" customWidth="1"/>
    <col min="9225" max="9470" width="9.140625" style="2"/>
    <col min="9471" max="9471" width="6.28515625" style="2" customWidth="1"/>
    <col min="9472" max="9472" width="38.85546875" style="2" customWidth="1"/>
    <col min="9473" max="9473" width="8.28515625" style="2" customWidth="1"/>
    <col min="9474" max="9474" width="9.140625" style="2" customWidth="1"/>
    <col min="9475" max="9475" width="29.85546875" style="2" customWidth="1"/>
    <col min="9476" max="9476" width="20.7109375" style="2" customWidth="1"/>
    <col min="9477" max="9477" width="12.85546875" style="2" customWidth="1"/>
    <col min="9478" max="9478" width="8.28515625" style="2" customWidth="1"/>
    <col min="9479" max="9479" width="8.85546875" style="2" customWidth="1"/>
    <col min="9480" max="9480" width="13.5703125" style="2" customWidth="1"/>
    <col min="9481" max="9726" width="9.140625" style="2"/>
    <col min="9727" max="9727" width="6.28515625" style="2" customWidth="1"/>
    <col min="9728" max="9728" width="38.85546875" style="2" customWidth="1"/>
    <col min="9729" max="9729" width="8.28515625" style="2" customWidth="1"/>
    <col min="9730" max="9730" width="9.140625" style="2" customWidth="1"/>
    <col min="9731" max="9731" width="29.85546875" style="2" customWidth="1"/>
    <col min="9732" max="9732" width="20.7109375" style="2" customWidth="1"/>
    <col min="9733" max="9733" width="12.85546875" style="2" customWidth="1"/>
    <col min="9734" max="9734" width="8.28515625" style="2" customWidth="1"/>
    <col min="9735" max="9735" width="8.85546875" style="2" customWidth="1"/>
    <col min="9736" max="9736" width="13.5703125" style="2" customWidth="1"/>
    <col min="9737" max="9982" width="9.140625" style="2"/>
    <col min="9983" max="9983" width="6.28515625" style="2" customWidth="1"/>
    <col min="9984" max="9984" width="38.85546875" style="2" customWidth="1"/>
    <col min="9985" max="9985" width="8.28515625" style="2" customWidth="1"/>
    <col min="9986" max="9986" width="9.140625" style="2" customWidth="1"/>
    <col min="9987" max="9987" width="29.85546875" style="2" customWidth="1"/>
    <col min="9988" max="9988" width="20.7109375" style="2" customWidth="1"/>
    <col min="9989" max="9989" width="12.85546875" style="2" customWidth="1"/>
    <col min="9990" max="9990" width="8.28515625" style="2" customWidth="1"/>
    <col min="9991" max="9991" width="8.85546875" style="2" customWidth="1"/>
    <col min="9992" max="9992" width="13.5703125" style="2" customWidth="1"/>
    <col min="9993" max="10238" width="9.140625" style="2"/>
    <col min="10239" max="10239" width="6.28515625" style="2" customWidth="1"/>
    <col min="10240" max="10240" width="38.85546875" style="2" customWidth="1"/>
    <col min="10241" max="10241" width="8.28515625" style="2" customWidth="1"/>
    <col min="10242" max="10242" width="9.140625" style="2" customWidth="1"/>
    <col min="10243" max="10243" width="29.85546875" style="2" customWidth="1"/>
    <col min="10244" max="10244" width="20.7109375" style="2" customWidth="1"/>
    <col min="10245" max="10245" width="12.85546875" style="2" customWidth="1"/>
    <col min="10246" max="10246" width="8.28515625" style="2" customWidth="1"/>
    <col min="10247" max="10247" width="8.85546875" style="2" customWidth="1"/>
    <col min="10248" max="10248" width="13.5703125" style="2" customWidth="1"/>
    <col min="10249" max="10494" width="9.140625" style="2"/>
    <col min="10495" max="10495" width="6.28515625" style="2" customWidth="1"/>
    <col min="10496" max="10496" width="38.85546875" style="2" customWidth="1"/>
    <col min="10497" max="10497" width="8.28515625" style="2" customWidth="1"/>
    <col min="10498" max="10498" width="9.140625" style="2" customWidth="1"/>
    <col min="10499" max="10499" width="29.85546875" style="2" customWidth="1"/>
    <col min="10500" max="10500" width="20.7109375" style="2" customWidth="1"/>
    <col min="10501" max="10501" width="12.85546875" style="2" customWidth="1"/>
    <col min="10502" max="10502" width="8.28515625" style="2" customWidth="1"/>
    <col min="10503" max="10503" width="8.85546875" style="2" customWidth="1"/>
    <col min="10504" max="10504" width="13.5703125" style="2" customWidth="1"/>
    <col min="10505" max="10750" width="9.140625" style="2"/>
    <col min="10751" max="10751" width="6.28515625" style="2" customWidth="1"/>
    <col min="10752" max="10752" width="38.85546875" style="2" customWidth="1"/>
    <col min="10753" max="10753" width="8.28515625" style="2" customWidth="1"/>
    <col min="10754" max="10754" width="9.140625" style="2" customWidth="1"/>
    <col min="10755" max="10755" width="29.85546875" style="2" customWidth="1"/>
    <col min="10756" max="10756" width="20.7109375" style="2" customWidth="1"/>
    <col min="10757" max="10757" width="12.85546875" style="2" customWidth="1"/>
    <col min="10758" max="10758" width="8.28515625" style="2" customWidth="1"/>
    <col min="10759" max="10759" width="8.85546875" style="2" customWidth="1"/>
    <col min="10760" max="10760" width="13.5703125" style="2" customWidth="1"/>
    <col min="10761" max="11006" width="9.140625" style="2"/>
    <col min="11007" max="11007" width="6.28515625" style="2" customWidth="1"/>
    <col min="11008" max="11008" width="38.85546875" style="2" customWidth="1"/>
    <col min="11009" max="11009" width="8.28515625" style="2" customWidth="1"/>
    <col min="11010" max="11010" width="9.140625" style="2" customWidth="1"/>
    <col min="11011" max="11011" width="29.85546875" style="2" customWidth="1"/>
    <col min="11012" max="11012" width="20.7109375" style="2" customWidth="1"/>
    <col min="11013" max="11013" width="12.85546875" style="2" customWidth="1"/>
    <col min="11014" max="11014" width="8.28515625" style="2" customWidth="1"/>
    <col min="11015" max="11015" width="8.85546875" style="2" customWidth="1"/>
    <col min="11016" max="11016" width="13.5703125" style="2" customWidth="1"/>
    <col min="11017" max="11262" width="9.140625" style="2"/>
    <col min="11263" max="11263" width="6.28515625" style="2" customWidth="1"/>
    <col min="11264" max="11264" width="38.85546875" style="2" customWidth="1"/>
    <col min="11265" max="11265" width="8.28515625" style="2" customWidth="1"/>
    <col min="11266" max="11266" width="9.140625" style="2" customWidth="1"/>
    <col min="11267" max="11267" width="29.85546875" style="2" customWidth="1"/>
    <col min="11268" max="11268" width="20.7109375" style="2" customWidth="1"/>
    <col min="11269" max="11269" width="12.85546875" style="2" customWidth="1"/>
    <col min="11270" max="11270" width="8.28515625" style="2" customWidth="1"/>
    <col min="11271" max="11271" width="8.85546875" style="2" customWidth="1"/>
    <col min="11272" max="11272" width="13.5703125" style="2" customWidth="1"/>
    <col min="11273" max="11518" width="9.140625" style="2"/>
    <col min="11519" max="11519" width="6.28515625" style="2" customWidth="1"/>
    <col min="11520" max="11520" width="38.85546875" style="2" customWidth="1"/>
    <col min="11521" max="11521" width="8.28515625" style="2" customWidth="1"/>
    <col min="11522" max="11522" width="9.140625" style="2" customWidth="1"/>
    <col min="11523" max="11523" width="29.85546875" style="2" customWidth="1"/>
    <col min="11524" max="11524" width="20.7109375" style="2" customWidth="1"/>
    <col min="11525" max="11525" width="12.85546875" style="2" customWidth="1"/>
    <col min="11526" max="11526" width="8.28515625" style="2" customWidth="1"/>
    <col min="11527" max="11527" width="8.85546875" style="2" customWidth="1"/>
    <col min="11528" max="11528" width="13.5703125" style="2" customWidth="1"/>
    <col min="11529" max="11774" width="9.140625" style="2"/>
    <col min="11775" max="11775" width="6.28515625" style="2" customWidth="1"/>
    <col min="11776" max="11776" width="38.85546875" style="2" customWidth="1"/>
    <col min="11777" max="11777" width="8.28515625" style="2" customWidth="1"/>
    <col min="11778" max="11778" width="9.140625" style="2" customWidth="1"/>
    <col min="11779" max="11779" width="29.85546875" style="2" customWidth="1"/>
    <col min="11780" max="11780" width="20.7109375" style="2" customWidth="1"/>
    <col min="11781" max="11781" width="12.85546875" style="2" customWidth="1"/>
    <col min="11782" max="11782" width="8.28515625" style="2" customWidth="1"/>
    <col min="11783" max="11783" width="8.85546875" style="2" customWidth="1"/>
    <col min="11784" max="11784" width="13.5703125" style="2" customWidth="1"/>
    <col min="11785" max="12030" width="9.140625" style="2"/>
    <col min="12031" max="12031" width="6.28515625" style="2" customWidth="1"/>
    <col min="12032" max="12032" width="38.85546875" style="2" customWidth="1"/>
    <col min="12033" max="12033" width="8.28515625" style="2" customWidth="1"/>
    <col min="12034" max="12034" width="9.140625" style="2" customWidth="1"/>
    <col min="12035" max="12035" width="29.85546875" style="2" customWidth="1"/>
    <col min="12036" max="12036" width="20.7109375" style="2" customWidth="1"/>
    <col min="12037" max="12037" width="12.85546875" style="2" customWidth="1"/>
    <col min="12038" max="12038" width="8.28515625" style="2" customWidth="1"/>
    <col min="12039" max="12039" width="8.85546875" style="2" customWidth="1"/>
    <col min="12040" max="12040" width="13.5703125" style="2" customWidth="1"/>
    <col min="12041" max="12286" width="9.140625" style="2"/>
    <col min="12287" max="12287" width="6.28515625" style="2" customWidth="1"/>
    <col min="12288" max="12288" width="38.85546875" style="2" customWidth="1"/>
    <col min="12289" max="12289" width="8.28515625" style="2" customWidth="1"/>
    <col min="12290" max="12290" width="9.140625" style="2" customWidth="1"/>
    <col min="12291" max="12291" width="29.85546875" style="2" customWidth="1"/>
    <col min="12292" max="12292" width="20.7109375" style="2" customWidth="1"/>
    <col min="12293" max="12293" width="12.85546875" style="2" customWidth="1"/>
    <col min="12294" max="12294" width="8.28515625" style="2" customWidth="1"/>
    <col min="12295" max="12295" width="8.85546875" style="2" customWidth="1"/>
    <col min="12296" max="12296" width="13.5703125" style="2" customWidth="1"/>
    <col min="12297" max="12542" width="9.140625" style="2"/>
    <col min="12543" max="12543" width="6.28515625" style="2" customWidth="1"/>
    <col min="12544" max="12544" width="38.85546875" style="2" customWidth="1"/>
    <col min="12545" max="12545" width="8.28515625" style="2" customWidth="1"/>
    <col min="12546" max="12546" width="9.140625" style="2" customWidth="1"/>
    <col min="12547" max="12547" width="29.85546875" style="2" customWidth="1"/>
    <col min="12548" max="12548" width="20.7109375" style="2" customWidth="1"/>
    <col min="12549" max="12549" width="12.85546875" style="2" customWidth="1"/>
    <col min="12550" max="12550" width="8.28515625" style="2" customWidth="1"/>
    <col min="12551" max="12551" width="8.85546875" style="2" customWidth="1"/>
    <col min="12552" max="12552" width="13.5703125" style="2" customWidth="1"/>
    <col min="12553" max="12798" width="9.140625" style="2"/>
    <col min="12799" max="12799" width="6.28515625" style="2" customWidth="1"/>
    <col min="12800" max="12800" width="38.85546875" style="2" customWidth="1"/>
    <col min="12801" max="12801" width="8.28515625" style="2" customWidth="1"/>
    <col min="12802" max="12802" width="9.140625" style="2" customWidth="1"/>
    <col min="12803" max="12803" width="29.85546875" style="2" customWidth="1"/>
    <col min="12804" max="12804" width="20.7109375" style="2" customWidth="1"/>
    <col min="12805" max="12805" width="12.85546875" style="2" customWidth="1"/>
    <col min="12806" max="12806" width="8.28515625" style="2" customWidth="1"/>
    <col min="12807" max="12807" width="8.85546875" style="2" customWidth="1"/>
    <col min="12808" max="12808" width="13.5703125" style="2" customWidth="1"/>
    <col min="12809" max="13054" width="9.140625" style="2"/>
    <col min="13055" max="13055" width="6.28515625" style="2" customWidth="1"/>
    <col min="13056" max="13056" width="38.85546875" style="2" customWidth="1"/>
    <col min="13057" max="13057" width="8.28515625" style="2" customWidth="1"/>
    <col min="13058" max="13058" width="9.140625" style="2" customWidth="1"/>
    <col min="13059" max="13059" width="29.85546875" style="2" customWidth="1"/>
    <col min="13060" max="13060" width="20.7109375" style="2" customWidth="1"/>
    <col min="13061" max="13061" width="12.85546875" style="2" customWidth="1"/>
    <col min="13062" max="13062" width="8.28515625" style="2" customWidth="1"/>
    <col min="13063" max="13063" width="8.85546875" style="2" customWidth="1"/>
    <col min="13064" max="13064" width="13.5703125" style="2" customWidth="1"/>
    <col min="13065" max="13310" width="9.140625" style="2"/>
    <col min="13311" max="13311" width="6.28515625" style="2" customWidth="1"/>
    <col min="13312" max="13312" width="38.85546875" style="2" customWidth="1"/>
    <col min="13313" max="13313" width="8.28515625" style="2" customWidth="1"/>
    <col min="13314" max="13314" width="9.140625" style="2" customWidth="1"/>
    <col min="13315" max="13315" width="29.85546875" style="2" customWidth="1"/>
    <col min="13316" max="13316" width="20.7109375" style="2" customWidth="1"/>
    <col min="13317" max="13317" width="12.85546875" style="2" customWidth="1"/>
    <col min="13318" max="13318" width="8.28515625" style="2" customWidth="1"/>
    <col min="13319" max="13319" width="8.85546875" style="2" customWidth="1"/>
    <col min="13320" max="13320" width="13.5703125" style="2" customWidth="1"/>
    <col min="13321" max="13566" width="9.140625" style="2"/>
    <col min="13567" max="13567" width="6.28515625" style="2" customWidth="1"/>
    <col min="13568" max="13568" width="38.85546875" style="2" customWidth="1"/>
    <col min="13569" max="13569" width="8.28515625" style="2" customWidth="1"/>
    <col min="13570" max="13570" width="9.140625" style="2" customWidth="1"/>
    <col min="13571" max="13571" width="29.85546875" style="2" customWidth="1"/>
    <col min="13572" max="13572" width="20.7109375" style="2" customWidth="1"/>
    <col min="13573" max="13573" width="12.85546875" style="2" customWidth="1"/>
    <col min="13574" max="13574" width="8.28515625" style="2" customWidth="1"/>
    <col min="13575" max="13575" width="8.85546875" style="2" customWidth="1"/>
    <col min="13576" max="13576" width="13.5703125" style="2" customWidth="1"/>
    <col min="13577" max="13822" width="9.140625" style="2"/>
    <col min="13823" max="13823" width="6.28515625" style="2" customWidth="1"/>
    <col min="13824" max="13824" width="38.85546875" style="2" customWidth="1"/>
    <col min="13825" max="13825" width="8.28515625" style="2" customWidth="1"/>
    <col min="13826" max="13826" width="9.140625" style="2" customWidth="1"/>
    <col min="13827" max="13827" width="29.85546875" style="2" customWidth="1"/>
    <col min="13828" max="13828" width="20.7109375" style="2" customWidth="1"/>
    <col min="13829" max="13829" width="12.85546875" style="2" customWidth="1"/>
    <col min="13830" max="13830" width="8.28515625" style="2" customWidth="1"/>
    <col min="13831" max="13831" width="8.85546875" style="2" customWidth="1"/>
    <col min="13832" max="13832" width="13.5703125" style="2" customWidth="1"/>
    <col min="13833" max="14078" width="9.140625" style="2"/>
    <col min="14079" max="14079" width="6.28515625" style="2" customWidth="1"/>
    <col min="14080" max="14080" width="38.85546875" style="2" customWidth="1"/>
    <col min="14081" max="14081" width="8.28515625" style="2" customWidth="1"/>
    <col min="14082" max="14082" width="9.140625" style="2" customWidth="1"/>
    <col min="14083" max="14083" width="29.85546875" style="2" customWidth="1"/>
    <col min="14084" max="14084" width="20.7109375" style="2" customWidth="1"/>
    <col min="14085" max="14085" width="12.85546875" style="2" customWidth="1"/>
    <col min="14086" max="14086" width="8.28515625" style="2" customWidth="1"/>
    <col min="14087" max="14087" width="8.85546875" style="2" customWidth="1"/>
    <col min="14088" max="14088" width="13.5703125" style="2" customWidth="1"/>
    <col min="14089" max="14334" width="9.140625" style="2"/>
    <col min="14335" max="14335" width="6.28515625" style="2" customWidth="1"/>
    <col min="14336" max="14336" width="38.85546875" style="2" customWidth="1"/>
    <col min="14337" max="14337" width="8.28515625" style="2" customWidth="1"/>
    <col min="14338" max="14338" width="9.140625" style="2" customWidth="1"/>
    <col min="14339" max="14339" width="29.85546875" style="2" customWidth="1"/>
    <col min="14340" max="14340" width="20.7109375" style="2" customWidth="1"/>
    <col min="14341" max="14341" width="12.85546875" style="2" customWidth="1"/>
    <col min="14342" max="14342" width="8.28515625" style="2" customWidth="1"/>
    <col min="14343" max="14343" width="8.85546875" style="2" customWidth="1"/>
    <col min="14344" max="14344" width="13.5703125" style="2" customWidth="1"/>
    <col min="14345" max="14590" width="9.140625" style="2"/>
    <col min="14591" max="14591" width="6.28515625" style="2" customWidth="1"/>
    <col min="14592" max="14592" width="38.85546875" style="2" customWidth="1"/>
    <col min="14593" max="14593" width="8.28515625" style="2" customWidth="1"/>
    <col min="14594" max="14594" width="9.140625" style="2" customWidth="1"/>
    <col min="14595" max="14595" width="29.85546875" style="2" customWidth="1"/>
    <col min="14596" max="14596" width="20.7109375" style="2" customWidth="1"/>
    <col min="14597" max="14597" width="12.85546875" style="2" customWidth="1"/>
    <col min="14598" max="14598" width="8.28515625" style="2" customWidth="1"/>
    <col min="14599" max="14599" width="8.85546875" style="2" customWidth="1"/>
    <col min="14600" max="14600" width="13.5703125" style="2" customWidth="1"/>
    <col min="14601" max="14846" width="9.140625" style="2"/>
    <col min="14847" max="14847" width="6.28515625" style="2" customWidth="1"/>
    <col min="14848" max="14848" width="38.85546875" style="2" customWidth="1"/>
    <col min="14849" max="14849" width="8.28515625" style="2" customWidth="1"/>
    <col min="14850" max="14850" width="9.140625" style="2" customWidth="1"/>
    <col min="14851" max="14851" width="29.85546875" style="2" customWidth="1"/>
    <col min="14852" max="14852" width="20.7109375" style="2" customWidth="1"/>
    <col min="14853" max="14853" width="12.85546875" style="2" customWidth="1"/>
    <col min="14854" max="14854" width="8.28515625" style="2" customWidth="1"/>
    <col min="14855" max="14855" width="8.85546875" style="2" customWidth="1"/>
    <col min="14856" max="14856" width="13.5703125" style="2" customWidth="1"/>
    <col min="14857" max="15102" width="9.140625" style="2"/>
    <col min="15103" max="15103" width="6.28515625" style="2" customWidth="1"/>
    <col min="15104" max="15104" width="38.85546875" style="2" customWidth="1"/>
    <col min="15105" max="15105" width="8.28515625" style="2" customWidth="1"/>
    <col min="15106" max="15106" width="9.140625" style="2" customWidth="1"/>
    <col min="15107" max="15107" width="29.85546875" style="2" customWidth="1"/>
    <col min="15108" max="15108" width="20.7109375" style="2" customWidth="1"/>
    <col min="15109" max="15109" width="12.85546875" style="2" customWidth="1"/>
    <col min="15110" max="15110" width="8.28515625" style="2" customWidth="1"/>
    <col min="15111" max="15111" width="8.85546875" style="2" customWidth="1"/>
    <col min="15112" max="15112" width="13.5703125" style="2" customWidth="1"/>
    <col min="15113" max="15358" width="9.140625" style="2"/>
    <col min="15359" max="15359" width="6.28515625" style="2" customWidth="1"/>
    <col min="15360" max="15360" width="38.85546875" style="2" customWidth="1"/>
    <col min="15361" max="15361" width="8.28515625" style="2" customWidth="1"/>
    <col min="15362" max="15362" width="9.140625" style="2" customWidth="1"/>
    <col min="15363" max="15363" width="29.85546875" style="2" customWidth="1"/>
    <col min="15364" max="15364" width="20.7109375" style="2" customWidth="1"/>
    <col min="15365" max="15365" width="12.85546875" style="2" customWidth="1"/>
    <col min="15366" max="15366" width="8.28515625" style="2" customWidth="1"/>
    <col min="15367" max="15367" width="8.85546875" style="2" customWidth="1"/>
    <col min="15368" max="15368" width="13.5703125" style="2" customWidth="1"/>
    <col min="15369" max="15614" width="9.140625" style="2"/>
    <col min="15615" max="15615" width="6.28515625" style="2" customWidth="1"/>
    <col min="15616" max="15616" width="38.85546875" style="2" customWidth="1"/>
    <col min="15617" max="15617" width="8.28515625" style="2" customWidth="1"/>
    <col min="15618" max="15618" width="9.140625" style="2" customWidth="1"/>
    <col min="15619" max="15619" width="29.85546875" style="2" customWidth="1"/>
    <col min="15620" max="15620" width="20.7109375" style="2" customWidth="1"/>
    <col min="15621" max="15621" width="12.85546875" style="2" customWidth="1"/>
    <col min="15622" max="15622" width="8.28515625" style="2" customWidth="1"/>
    <col min="15623" max="15623" width="8.85546875" style="2" customWidth="1"/>
    <col min="15624" max="15624" width="13.5703125" style="2" customWidth="1"/>
    <col min="15625" max="15870" width="9.140625" style="2"/>
    <col min="15871" max="15871" width="6.28515625" style="2" customWidth="1"/>
    <col min="15872" max="15872" width="38.85546875" style="2" customWidth="1"/>
    <col min="15873" max="15873" width="8.28515625" style="2" customWidth="1"/>
    <col min="15874" max="15874" width="9.140625" style="2" customWidth="1"/>
    <col min="15875" max="15875" width="29.85546875" style="2" customWidth="1"/>
    <col min="15876" max="15876" width="20.7109375" style="2" customWidth="1"/>
    <col min="15877" max="15877" width="12.85546875" style="2" customWidth="1"/>
    <col min="15878" max="15878" width="8.28515625" style="2" customWidth="1"/>
    <col min="15879" max="15879" width="8.85546875" style="2" customWidth="1"/>
    <col min="15880" max="15880" width="13.5703125" style="2" customWidth="1"/>
    <col min="15881" max="16126" width="9.140625" style="2"/>
    <col min="16127" max="16127" width="6.28515625" style="2" customWidth="1"/>
    <col min="16128" max="16128" width="38.85546875" style="2" customWidth="1"/>
    <col min="16129" max="16129" width="8.28515625" style="2" customWidth="1"/>
    <col min="16130" max="16130" width="9.140625" style="2" customWidth="1"/>
    <col min="16131" max="16131" width="29.85546875" style="2" customWidth="1"/>
    <col min="16132" max="16132" width="20.7109375" style="2" customWidth="1"/>
    <col min="16133" max="16133" width="12.85546875" style="2" customWidth="1"/>
    <col min="16134" max="16134" width="8.28515625" style="2" customWidth="1"/>
    <col min="16135" max="16135" width="8.85546875" style="2" customWidth="1"/>
    <col min="16136" max="16136" width="13.5703125" style="2" customWidth="1"/>
    <col min="16137" max="16384" width="9.140625" style="2"/>
  </cols>
  <sheetData>
    <row r="1" spans="1:9" x14ac:dyDescent="0.25">
      <c r="I1" s="52" t="s">
        <v>150</v>
      </c>
    </row>
    <row r="2" spans="1:9" x14ac:dyDescent="0.25">
      <c r="I2" s="52" t="s">
        <v>37</v>
      </c>
    </row>
    <row r="3" spans="1:9" ht="15" x14ac:dyDescent="0.25">
      <c r="A3" s="21"/>
      <c r="B3" s="158"/>
      <c r="C3" s="158"/>
      <c r="D3" s="158"/>
      <c r="E3" s="158"/>
      <c r="F3" s="158"/>
      <c r="G3" s="158"/>
      <c r="H3" s="158"/>
      <c r="I3" s="158"/>
    </row>
    <row r="4" spans="1:9" ht="27" customHeight="1" x14ac:dyDescent="0.25">
      <c r="A4" s="21"/>
      <c r="B4" s="74"/>
      <c r="C4" s="74"/>
      <c r="D4" s="74"/>
      <c r="E4" s="74"/>
      <c r="F4" s="74"/>
      <c r="G4" s="74"/>
      <c r="H4" s="74"/>
      <c r="I4" s="74"/>
    </row>
    <row r="5" spans="1:9" ht="15" x14ac:dyDescent="0.25">
      <c r="A5" s="21"/>
      <c r="B5" s="158" t="s">
        <v>169</v>
      </c>
      <c r="C5" s="158"/>
      <c r="D5" s="158"/>
      <c r="E5" s="158"/>
      <c r="F5" s="158"/>
      <c r="G5" s="158"/>
      <c r="H5" s="158"/>
      <c r="I5" s="158"/>
    </row>
    <row r="6" spans="1:9" ht="28.5" customHeight="1" x14ac:dyDescent="0.25">
      <c r="A6" s="21"/>
      <c r="B6" s="159" t="s">
        <v>170</v>
      </c>
      <c r="C6" s="159"/>
      <c r="D6" s="159"/>
      <c r="E6" s="159"/>
      <c r="F6" s="159"/>
      <c r="G6" s="159"/>
      <c r="H6" s="159"/>
      <c r="I6" s="159"/>
    </row>
    <row r="7" spans="1:9" ht="27" customHeight="1" x14ac:dyDescent="0.25">
      <c r="A7" s="21"/>
      <c r="B7" s="167" t="s">
        <v>0</v>
      </c>
      <c r="C7" s="167"/>
      <c r="D7" s="168"/>
      <c r="E7" s="53"/>
      <c r="F7" s="22"/>
      <c r="G7" s="23"/>
      <c r="H7" s="24"/>
      <c r="I7" s="24"/>
    </row>
    <row r="8" spans="1:9" x14ac:dyDescent="0.25">
      <c r="A8" s="21"/>
      <c r="B8" s="4" t="s">
        <v>1</v>
      </c>
      <c r="C8" s="5"/>
      <c r="D8" s="21"/>
      <c r="E8" s="21"/>
      <c r="F8" s="22"/>
      <c r="G8" s="23"/>
      <c r="H8" s="24"/>
      <c r="I8" s="24"/>
    </row>
    <row r="9" spans="1:9" x14ac:dyDescent="0.25">
      <c r="A9" s="21"/>
      <c r="B9" s="25"/>
      <c r="C9" s="25"/>
      <c r="D9" s="21"/>
      <c r="E9" s="21"/>
      <c r="F9" s="22"/>
      <c r="G9" s="23"/>
      <c r="H9" s="24"/>
      <c r="I9" s="24"/>
    </row>
    <row r="10" spans="1:9" x14ac:dyDescent="0.25">
      <c r="A10" s="21"/>
      <c r="B10" s="160" t="s">
        <v>2</v>
      </c>
      <c r="C10" s="160"/>
      <c r="D10" s="160"/>
      <c r="E10" s="160"/>
      <c r="F10" s="160"/>
      <c r="G10" s="160"/>
      <c r="H10" s="160"/>
      <c r="I10" s="160"/>
    </row>
    <row r="11" spans="1:9" ht="21" customHeight="1" x14ac:dyDescent="0.25">
      <c r="A11" s="26"/>
      <c r="B11" s="161" t="s">
        <v>58</v>
      </c>
      <c r="C11" s="161"/>
      <c r="D11" s="161"/>
      <c r="E11" s="161"/>
      <c r="F11" s="161"/>
      <c r="G11" s="161"/>
      <c r="H11" s="161"/>
      <c r="I11" s="161"/>
    </row>
    <row r="12" spans="1:9" x14ac:dyDescent="0.25">
      <c r="A12" s="26"/>
      <c r="B12" s="162" t="s">
        <v>171</v>
      </c>
      <c r="C12" s="162"/>
      <c r="D12" s="162"/>
      <c r="E12" s="162"/>
      <c r="F12" s="162"/>
      <c r="G12" s="162"/>
      <c r="H12" s="162"/>
      <c r="I12" s="162"/>
    </row>
    <row r="13" spans="1:9" x14ac:dyDescent="0.25">
      <c r="A13" s="26"/>
      <c r="B13" s="163" t="s">
        <v>3</v>
      </c>
      <c r="C13" s="163"/>
      <c r="D13" s="163"/>
      <c r="E13" s="163"/>
      <c r="F13" s="163"/>
      <c r="G13" s="163"/>
      <c r="H13" s="163"/>
      <c r="I13" s="163"/>
    </row>
    <row r="14" spans="1:9" x14ac:dyDescent="0.25">
      <c r="A14" s="26"/>
      <c r="B14" s="162" t="s">
        <v>172</v>
      </c>
      <c r="C14" s="162"/>
      <c r="D14" s="162"/>
      <c r="E14" s="162"/>
      <c r="F14" s="162"/>
      <c r="G14" s="162"/>
      <c r="H14" s="162"/>
      <c r="I14" s="162"/>
    </row>
    <row r="15" spans="1:9" x14ac:dyDescent="0.25">
      <c r="A15" s="26"/>
      <c r="B15" s="163" t="s">
        <v>4</v>
      </c>
      <c r="C15" s="163"/>
      <c r="D15" s="163"/>
      <c r="E15" s="163"/>
      <c r="F15" s="163"/>
      <c r="G15" s="163"/>
      <c r="H15" s="163"/>
      <c r="I15" s="163"/>
    </row>
    <row r="16" spans="1:9" x14ac:dyDescent="0.25">
      <c r="A16" s="26"/>
      <c r="B16" s="27"/>
      <c r="C16" s="27"/>
      <c r="D16" s="28"/>
      <c r="E16" s="28"/>
      <c r="F16" s="29"/>
      <c r="G16" s="30"/>
      <c r="H16" s="29"/>
      <c r="I16" s="29"/>
    </row>
    <row r="17" spans="1:9" ht="30" customHeight="1" x14ac:dyDescent="0.25">
      <c r="A17" s="11"/>
      <c r="B17" s="141" t="s">
        <v>29</v>
      </c>
      <c r="C17" s="141"/>
      <c r="D17" s="141"/>
      <c r="E17" s="141"/>
      <c r="F17" s="164" t="s">
        <v>164</v>
      </c>
      <c r="G17" s="165"/>
      <c r="H17" s="165"/>
      <c r="I17" s="166"/>
    </row>
    <row r="18" spans="1:9" ht="30.75" customHeight="1" x14ac:dyDescent="0.25">
      <c r="A18" s="11"/>
      <c r="B18" s="141" t="s">
        <v>30</v>
      </c>
      <c r="C18" s="141"/>
      <c r="D18" s="141"/>
      <c r="E18" s="141"/>
      <c r="F18" s="164" t="s">
        <v>165</v>
      </c>
      <c r="G18" s="165"/>
      <c r="H18" s="165"/>
      <c r="I18" s="166"/>
    </row>
    <row r="19" spans="1:9" ht="87.6" customHeight="1" x14ac:dyDescent="0.25">
      <c r="A19" s="11"/>
      <c r="B19" s="141" t="s">
        <v>31</v>
      </c>
      <c r="C19" s="141"/>
      <c r="D19" s="141"/>
      <c r="E19" s="141"/>
      <c r="F19" s="164" t="s">
        <v>166</v>
      </c>
      <c r="G19" s="165"/>
      <c r="H19" s="165"/>
      <c r="I19" s="166"/>
    </row>
    <row r="20" spans="1:9" ht="18.75" customHeight="1" x14ac:dyDescent="0.25">
      <c r="A20" s="11"/>
      <c r="B20" s="141" t="s">
        <v>5</v>
      </c>
      <c r="C20" s="141"/>
      <c r="D20" s="141"/>
      <c r="E20" s="141"/>
      <c r="F20" s="164">
        <v>37065633369</v>
      </c>
      <c r="G20" s="165"/>
      <c r="H20" s="165"/>
      <c r="I20" s="166"/>
    </row>
    <row r="21" spans="1:9" ht="19.5" customHeight="1" x14ac:dyDescent="0.25">
      <c r="A21" s="11"/>
      <c r="B21" s="141" t="s">
        <v>6</v>
      </c>
      <c r="C21" s="141"/>
      <c r="D21" s="141"/>
      <c r="E21" s="141"/>
      <c r="F21" s="164"/>
      <c r="G21" s="165"/>
      <c r="H21" s="165"/>
      <c r="I21" s="166"/>
    </row>
    <row r="22" spans="1:9" ht="16.5" customHeight="1" x14ac:dyDescent="0.25">
      <c r="A22" s="11"/>
      <c r="B22" s="141" t="s">
        <v>7</v>
      </c>
      <c r="C22" s="141"/>
      <c r="D22" s="141"/>
      <c r="E22" s="141"/>
      <c r="F22" s="169" t="s">
        <v>167</v>
      </c>
      <c r="G22" s="165"/>
      <c r="H22" s="165"/>
      <c r="I22" s="166"/>
    </row>
    <row r="23" spans="1:9" ht="47.45" customHeight="1" x14ac:dyDescent="0.25">
      <c r="A23" s="11"/>
      <c r="B23" s="141" t="s">
        <v>8</v>
      </c>
      <c r="C23" s="141"/>
      <c r="D23" s="141"/>
      <c r="E23" s="141"/>
      <c r="F23" s="164" t="s">
        <v>168</v>
      </c>
      <c r="G23" s="165"/>
      <c r="H23" s="165"/>
      <c r="I23" s="166"/>
    </row>
    <row r="24" spans="1:9" ht="17.25" customHeight="1" x14ac:dyDescent="0.25">
      <c r="A24" s="11"/>
      <c r="B24" s="140" t="s">
        <v>9</v>
      </c>
      <c r="C24" s="140"/>
      <c r="D24" s="140"/>
      <c r="E24" s="140"/>
      <c r="F24" s="142"/>
      <c r="G24" s="142"/>
      <c r="H24" s="142"/>
      <c r="I24" s="142"/>
    </row>
    <row r="25" spans="1:9" ht="17.25" customHeight="1" x14ac:dyDescent="0.25">
      <c r="A25" s="11"/>
      <c r="B25" s="141" t="s">
        <v>10</v>
      </c>
      <c r="C25" s="141"/>
      <c r="D25" s="141"/>
      <c r="E25" s="141"/>
      <c r="F25" s="143"/>
      <c r="G25" s="143"/>
      <c r="H25" s="143"/>
      <c r="I25" s="143"/>
    </row>
    <row r="26" spans="1:9" ht="17.25" customHeight="1" x14ac:dyDescent="0.25">
      <c r="A26" s="11"/>
      <c r="B26" s="141" t="s">
        <v>11</v>
      </c>
      <c r="C26" s="141"/>
      <c r="D26" s="141"/>
      <c r="E26" s="141"/>
      <c r="F26" s="143"/>
      <c r="G26" s="143"/>
      <c r="H26" s="143"/>
      <c r="I26" s="143"/>
    </row>
    <row r="27" spans="1:9" ht="30" customHeight="1" x14ac:dyDescent="0.25">
      <c r="A27" s="11"/>
      <c r="B27" s="141" t="s">
        <v>12</v>
      </c>
      <c r="C27" s="141"/>
      <c r="D27" s="141"/>
      <c r="E27" s="141"/>
      <c r="F27" s="143"/>
      <c r="G27" s="143"/>
      <c r="H27" s="143"/>
      <c r="I27" s="143"/>
    </row>
    <row r="28" spans="1:9" ht="7.5" customHeight="1" x14ac:dyDescent="0.25">
      <c r="A28" s="31"/>
      <c r="B28" s="153"/>
      <c r="C28" s="153"/>
      <c r="D28" s="153"/>
      <c r="E28" s="54"/>
      <c r="F28" s="32"/>
      <c r="G28" s="33"/>
      <c r="H28" s="32"/>
      <c r="I28" s="32"/>
    </row>
    <row r="29" spans="1:9" s="16" customFormat="1" ht="15.75" customHeight="1" x14ac:dyDescent="0.25">
      <c r="A29" s="146" t="s">
        <v>13</v>
      </c>
      <c r="B29" s="147"/>
      <c r="C29" s="147"/>
      <c r="D29" s="147"/>
      <c r="E29" s="147"/>
      <c r="F29" s="147"/>
      <c r="G29" s="147"/>
      <c r="H29" s="147"/>
      <c r="I29" s="147"/>
    </row>
    <row r="30" spans="1:9" s="16" customFormat="1" ht="15.75" customHeight="1" x14ac:dyDescent="0.25">
      <c r="A30" s="146" t="s">
        <v>14</v>
      </c>
      <c r="B30" s="147"/>
      <c r="C30" s="147"/>
      <c r="D30" s="147"/>
      <c r="E30" s="147"/>
      <c r="F30" s="147"/>
      <c r="G30" s="147"/>
      <c r="H30" s="147"/>
      <c r="I30" s="147"/>
    </row>
    <row r="31" spans="1:9" s="16" customFormat="1" ht="15.75" customHeight="1" x14ac:dyDescent="0.25">
      <c r="A31" s="146" t="s">
        <v>15</v>
      </c>
      <c r="B31" s="147"/>
      <c r="C31" s="147"/>
      <c r="D31" s="147"/>
      <c r="E31" s="147"/>
      <c r="F31" s="147"/>
      <c r="G31" s="147"/>
      <c r="H31" s="147"/>
      <c r="I31" s="147"/>
    </row>
    <row r="32" spans="1:9" s="16" customFormat="1" ht="15.75" customHeight="1" x14ac:dyDescent="0.25">
      <c r="A32" s="146" t="s">
        <v>16</v>
      </c>
      <c r="B32" s="147"/>
      <c r="C32" s="147"/>
      <c r="D32" s="147"/>
      <c r="E32" s="147"/>
      <c r="F32" s="147"/>
      <c r="G32" s="147"/>
      <c r="H32" s="147"/>
      <c r="I32" s="147"/>
    </row>
    <row r="33" spans="1:11" s="18" customFormat="1" ht="28.5" customHeight="1" x14ac:dyDescent="0.25">
      <c r="A33" s="148" t="s">
        <v>17</v>
      </c>
      <c r="B33" s="149"/>
      <c r="C33" s="149"/>
      <c r="D33" s="149"/>
      <c r="E33" s="149"/>
      <c r="F33" s="149"/>
      <c r="G33" s="149"/>
      <c r="H33" s="149"/>
      <c r="I33" s="149"/>
    </row>
    <row r="34" spans="1:11" s="16" customFormat="1" ht="98.25" customHeight="1" x14ac:dyDescent="0.25">
      <c r="A34" s="150" t="s">
        <v>151</v>
      </c>
      <c r="B34" s="151"/>
      <c r="C34" s="151"/>
      <c r="D34" s="151"/>
      <c r="E34" s="151"/>
      <c r="F34" s="151"/>
      <c r="G34" s="151"/>
      <c r="H34" s="151"/>
      <c r="I34" s="151"/>
    </row>
    <row r="35" spans="1:11" s="19" customFormat="1" ht="21.75" customHeight="1" x14ac:dyDescent="0.25">
      <c r="A35" s="64" t="s">
        <v>18</v>
      </c>
      <c r="B35" s="65"/>
      <c r="C35" s="65"/>
      <c r="D35" s="65"/>
      <c r="E35" s="65"/>
      <c r="F35" s="65"/>
      <c r="G35" s="65"/>
      <c r="H35" s="65"/>
      <c r="I35" s="65"/>
    </row>
    <row r="36" spans="1:11" s="19" customFormat="1" ht="22.9" customHeight="1" x14ac:dyDescent="0.25">
      <c r="A36" s="154" t="s">
        <v>63</v>
      </c>
      <c r="B36" s="155"/>
      <c r="C36" s="155"/>
      <c r="D36" s="155"/>
      <c r="E36" s="155"/>
      <c r="F36" s="155"/>
      <c r="G36" s="155"/>
      <c r="H36" s="155"/>
      <c r="I36" s="96" t="s">
        <v>44</v>
      </c>
    </row>
    <row r="37" spans="1:11" ht="75" x14ac:dyDescent="0.25">
      <c r="A37" s="68" t="s">
        <v>62</v>
      </c>
      <c r="B37" s="68" t="s">
        <v>76</v>
      </c>
      <c r="C37" s="86" t="s">
        <v>59</v>
      </c>
      <c r="D37" s="69" t="s">
        <v>39</v>
      </c>
      <c r="E37" s="69" t="s">
        <v>60</v>
      </c>
      <c r="F37" s="69" t="s">
        <v>61</v>
      </c>
      <c r="G37" s="69" t="s">
        <v>40</v>
      </c>
      <c r="H37" s="68" t="s">
        <v>43</v>
      </c>
      <c r="I37" s="69" t="s">
        <v>48</v>
      </c>
    </row>
    <row r="38" spans="1:11" s="16" customFormat="1" x14ac:dyDescent="0.25">
      <c r="A38" s="14">
        <v>1</v>
      </c>
      <c r="B38" s="14">
        <v>2</v>
      </c>
      <c r="C38" s="14">
        <v>3</v>
      </c>
      <c r="D38" s="14">
        <v>4</v>
      </c>
      <c r="E38" s="14">
        <v>5</v>
      </c>
      <c r="F38" s="14">
        <v>6</v>
      </c>
      <c r="G38" s="14">
        <v>7</v>
      </c>
      <c r="H38" s="15">
        <v>8</v>
      </c>
      <c r="I38" s="14">
        <v>9</v>
      </c>
    </row>
    <row r="39" spans="1:11" ht="31.5" x14ac:dyDescent="0.25">
      <c r="A39" s="57">
        <v>1.1000000000000001</v>
      </c>
      <c r="B39" s="66" t="s">
        <v>198</v>
      </c>
      <c r="C39" s="152">
        <v>261000</v>
      </c>
      <c r="D39" s="76">
        <v>49</v>
      </c>
      <c r="E39" s="78"/>
      <c r="F39" s="79"/>
      <c r="G39" s="79"/>
      <c r="H39" s="77"/>
      <c r="I39" s="58"/>
      <c r="K39" s="110"/>
    </row>
    <row r="40" spans="1:11" s="106" customFormat="1" x14ac:dyDescent="0.25">
      <c r="A40" s="57">
        <v>1.2</v>
      </c>
      <c r="B40" s="66" t="s">
        <v>197</v>
      </c>
      <c r="C40" s="152"/>
      <c r="D40" s="76">
        <v>11</v>
      </c>
      <c r="E40" s="78"/>
      <c r="F40" s="79"/>
      <c r="G40" s="79"/>
      <c r="H40" s="77"/>
      <c r="I40" s="58"/>
    </row>
    <row r="41" spans="1:11" s="106" customFormat="1" x14ac:dyDescent="0.25">
      <c r="A41" s="57">
        <v>1.3</v>
      </c>
      <c r="B41" s="66" t="s">
        <v>196</v>
      </c>
      <c r="C41" s="152"/>
      <c r="D41" s="76">
        <v>11</v>
      </c>
      <c r="E41" s="78"/>
      <c r="F41" s="79"/>
      <c r="G41" s="79"/>
      <c r="H41" s="77"/>
      <c r="I41" s="58"/>
    </row>
    <row r="42" spans="1:11" s="106" customFormat="1" ht="31.5" x14ac:dyDescent="0.25">
      <c r="A42" s="57">
        <v>1.4</v>
      </c>
      <c r="B42" s="66" t="s">
        <v>195</v>
      </c>
      <c r="C42" s="152"/>
      <c r="D42" s="76">
        <v>53</v>
      </c>
      <c r="E42" s="78"/>
      <c r="F42" s="79"/>
      <c r="G42" s="79"/>
      <c r="H42" s="77"/>
      <c r="I42" s="58"/>
    </row>
    <row r="43" spans="1:11" s="106" customFormat="1" x14ac:dyDescent="0.25">
      <c r="A43" s="57">
        <v>1.5</v>
      </c>
      <c r="B43" s="66" t="s">
        <v>199</v>
      </c>
      <c r="C43" s="152"/>
      <c r="D43" s="76">
        <v>21</v>
      </c>
      <c r="E43" s="78"/>
      <c r="F43" s="79"/>
      <c r="G43" s="79"/>
      <c r="H43" s="77"/>
      <c r="I43" s="58"/>
    </row>
    <row r="44" spans="1:11" s="106" customFormat="1" x14ac:dyDescent="0.25">
      <c r="A44" s="57">
        <v>1.6</v>
      </c>
      <c r="B44" s="66" t="s">
        <v>200</v>
      </c>
      <c r="C44" s="152"/>
      <c r="D44" s="76">
        <v>21</v>
      </c>
      <c r="E44" s="78"/>
      <c r="F44" s="79"/>
      <c r="G44" s="79"/>
      <c r="H44" s="77"/>
      <c r="I44" s="58"/>
    </row>
    <row r="45" spans="1:11" s="106" customFormat="1" x14ac:dyDescent="0.25">
      <c r="A45" s="57">
        <v>1.7</v>
      </c>
      <c r="B45" s="66" t="s">
        <v>201</v>
      </c>
      <c r="C45" s="152"/>
      <c r="D45" s="76">
        <v>11</v>
      </c>
      <c r="E45" s="78"/>
      <c r="F45" s="79"/>
      <c r="G45" s="79"/>
      <c r="H45" s="77"/>
      <c r="I45" s="58"/>
    </row>
    <row r="46" spans="1:11" s="106" customFormat="1" x14ac:dyDescent="0.25">
      <c r="A46" s="57">
        <v>1.8</v>
      </c>
      <c r="B46" s="66" t="s">
        <v>202</v>
      </c>
      <c r="C46" s="152"/>
      <c r="D46" s="76">
        <v>18</v>
      </c>
      <c r="E46" s="78"/>
      <c r="F46" s="79"/>
      <c r="G46" s="79"/>
      <c r="H46" s="77"/>
      <c r="I46" s="58"/>
    </row>
    <row r="47" spans="1:11" s="106" customFormat="1" x14ac:dyDescent="0.25">
      <c r="A47" s="57">
        <v>1.9</v>
      </c>
      <c r="B47" s="66" t="s">
        <v>203</v>
      </c>
      <c r="C47" s="152"/>
      <c r="D47" s="76">
        <v>42</v>
      </c>
      <c r="E47" s="78"/>
      <c r="F47" s="79"/>
      <c r="G47" s="79"/>
      <c r="H47" s="77"/>
      <c r="I47" s="58"/>
    </row>
    <row r="48" spans="1:11" s="106" customFormat="1" x14ac:dyDescent="0.25">
      <c r="A48" s="109">
        <v>1.1000000000000001</v>
      </c>
      <c r="B48" s="66" t="s">
        <v>204</v>
      </c>
      <c r="C48" s="152"/>
      <c r="D48" s="76">
        <v>44</v>
      </c>
      <c r="E48" s="78"/>
      <c r="F48" s="79"/>
      <c r="G48" s="79"/>
      <c r="H48" s="77"/>
      <c r="I48" s="58"/>
    </row>
    <row r="49" spans="1:10" s="106" customFormat="1" ht="31.5" x14ac:dyDescent="0.25">
      <c r="A49" s="109">
        <v>1.1100000000000001</v>
      </c>
      <c r="B49" s="66" t="s">
        <v>205</v>
      </c>
      <c r="C49" s="152"/>
      <c r="D49" s="76">
        <v>53</v>
      </c>
      <c r="E49" s="78"/>
      <c r="F49" s="79"/>
      <c r="G49" s="79"/>
      <c r="H49" s="77"/>
      <c r="I49" s="58"/>
    </row>
    <row r="50" spans="1:10" x14ac:dyDescent="0.25">
      <c r="A50" s="57">
        <v>1.1200000000000001</v>
      </c>
      <c r="B50" s="67" t="s">
        <v>206</v>
      </c>
      <c r="C50" s="152"/>
      <c r="D50" s="76">
        <v>22</v>
      </c>
      <c r="E50" s="111"/>
      <c r="F50" s="79"/>
      <c r="G50" s="79"/>
      <c r="H50" s="77"/>
      <c r="I50" s="58"/>
    </row>
    <row r="51" spans="1:10" x14ac:dyDescent="0.25">
      <c r="A51" s="57">
        <v>1.1299999999999999</v>
      </c>
      <c r="B51" s="67" t="s">
        <v>207</v>
      </c>
      <c r="C51" s="152"/>
      <c r="D51" s="76">
        <v>27</v>
      </c>
      <c r="E51" s="111"/>
      <c r="F51" s="79"/>
      <c r="G51" s="79"/>
      <c r="H51" s="77"/>
      <c r="I51" s="58"/>
    </row>
    <row r="52" spans="1:10" x14ac:dyDescent="0.25">
      <c r="A52" s="57">
        <v>1.1399999999999999</v>
      </c>
      <c r="B52" s="67" t="s">
        <v>208</v>
      </c>
      <c r="C52" s="152"/>
      <c r="D52" s="76">
        <v>26</v>
      </c>
      <c r="E52" s="111"/>
      <c r="F52" s="79"/>
      <c r="G52" s="79"/>
      <c r="H52" s="77"/>
      <c r="I52" s="58"/>
    </row>
    <row r="53" spans="1:10" x14ac:dyDescent="0.25">
      <c r="A53" s="57">
        <v>1.1499999999999999</v>
      </c>
      <c r="B53" s="67" t="s">
        <v>209</v>
      </c>
      <c r="C53" s="152"/>
      <c r="D53" s="76">
        <v>14</v>
      </c>
      <c r="E53" s="111"/>
      <c r="F53" s="79"/>
      <c r="G53" s="79"/>
      <c r="H53" s="77"/>
      <c r="I53" s="58"/>
    </row>
    <row r="54" spans="1:10" ht="31.5" x14ac:dyDescent="0.25">
      <c r="A54" s="57">
        <v>1.1599999999999999</v>
      </c>
      <c r="B54" s="67" t="s">
        <v>210</v>
      </c>
      <c r="C54" s="152"/>
      <c r="D54" s="76">
        <v>46</v>
      </c>
      <c r="E54" s="111"/>
      <c r="F54" s="79"/>
      <c r="G54" s="79"/>
      <c r="H54" s="77"/>
      <c r="I54" s="58"/>
      <c r="J54" s="106"/>
    </row>
    <row r="55" spans="1:10" ht="31.5" x14ac:dyDescent="0.25">
      <c r="A55" s="57">
        <v>1.17</v>
      </c>
      <c r="B55" s="98" t="s">
        <v>211</v>
      </c>
      <c r="C55" s="152"/>
      <c r="D55" s="76">
        <v>46</v>
      </c>
      <c r="E55" s="111"/>
      <c r="F55" s="79"/>
      <c r="G55" s="79"/>
      <c r="H55" s="77"/>
      <c r="I55" s="58"/>
    </row>
    <row r="56" spans="1:10" s="106" customFormat="1" x14ac:dyDescent="0.25">
      <c r="A56" s="57">
        <v>1.18</v>
      </c>
      <c r="B56" s="98" t="s">
        <v>212</v>
      </c>
      <c r="C56" s="152"/>
      <c r="D56" s="76">
        <v>312</v>
      </c>
      <c r="E56" s="111"/>
      <c r="F56" s="79"/>
      <c r="G56" s="79"/>
      <c r="H56" s="77"/>
      <c r="I56" s="58"/>
    </row>
    <row r="57" spans="1:10" s="106" customFormat="1" x14ac:dyDescent="0.25">
      <c r="A57" s="57">
        <v>1.19</v>
      </c>
      <c r="B57" s="98" t="s">
        <v>213</v>
      </c>
      <c r="C57" s="152"/>
      <c r="D57" s="76">
        <v>13</v>
      </c>
      <c r="E57" s="111"/>
      <c r="F57" s="79"/>
      <c r="G57" s="79"/>
      <c r="H57" s="77"/>
      <c r="I57" s="58"/>
    </row>
    <row r="58" spans="1:10" s="106" customFormat="1" x14ac:dyDescent="0.25">
      <c r="A58" s="109">
        <v>1.2</v>
      </c>
      <c r="B58" s="98" t="s">
        <v>214</v>
      </c>
      <c r="C58" s="152"/>
      <c r="D58" s="76">
        <v>13</v>
      </c>
      <c r="E58" s="111"/>
      <c r="F58" s="79"/>
      <c r="G58" s="79"/>
      <c r="H58" s="77"/>
      <c r="I58" s="58"/>
    </row>
    <row r="59" spans="1:10" s="106" customFormat="1" x14ac:dyDescent="0.25">
      <c r="A59" s="57">
        <v>1.21</v>
      </c>
      <c r="B59" s="98" t="s">
        <v>215</v>
      </c>
      <c r="C59" s="152"/>
      <c r="D59" s="76">
        <v>13</v>
      </c>
      <c r="E59" s="111"/>
      <c r="F59" s="79"/>
      <c r="G59" s="79"/>
      <c r="H59" s="77"/>
      <c r="I59" s="58"/>
    </row>
    <row r="60" spans="1:10" s="106" customFormat="1" x14ac:dyDescent="0.25">
      <c r="A60" s="57">
        <v>1.22</v>
      </c>
      <c r="B60" s="98" t="s">
        <v>216</v>
      </c>
      <c r="C60" s="152"/>
      <c r="D60" s="76">
        <v>12</v>
      </c>
      <c r="E60" s="111"/>
      <c r="F60" s="79"/>
      <c r="G60" s="79"/>
      <c r="H60" s="77"/>
      <c r="I60" s="58"/>
    </row>
    <row r="61" spans="1:10" s="106" customFormat="1" x14ac:dyDescent="0.25">
      <c r="A61" s="57">
        <v>1.23</v>
      </c>
      <c r="B61" s="98" t="s">
        <v>217</v>
      </c>
      <c r="C61" s="152"/>
      <c r="D61" s="76">
        <v>12</v>
      </c>
      <c r="E61" s="111"/>
      <c r="F61" s="79"/>
      <c r="G61" s="79"/>
      <c r="H61" s="77"/>
      <c r="I61" s="58"/>
    </row>
    <row r="62" spans="1:10" x14ac:dyDescent="0.25">
      <c r="A62" s="57">
        <v>1.24</v>
      </c>
      <c r="B62" s="67" t="s">
        <v>218</v>
      </c>
      <c r="C62" s="152"/>
      <c r="D62" s="76">
        <v>12</v>
      </c>
      <c r="E62" s="111"/>
      <c r="F62" s="79"/>
      <c r="G62" s="79"/>
      <c r="H62" s="77"/>
      <c r="I62" s="58"/>
    </row>
    <row r="63" spans="1:10" x14ac:dyDescent="0.25">
      <c r="A63" s="63"/>
      <c r="B63" s="59"/>
      <c r="C63" s="60"/>
      <c r="D63" s="62"/>
      <c r="E63" s="144" t="s">
        <v>41</v>
      </c>
      <c r="F63" s="145"/>
      <c r="G63" s="145"/>
      <c r="H63" s="83">
        <v>95830.71</v>
      </c>
      <c r="I63" s="84"/>
    </row>
    <row r="64" spans="1:10" x14ac:dyDescent="0.25">
      <c r="A64" s="71"/>
      <c r="B64" s="88"/>
      <c r="C64" s="72"/>
      <c r="D64" s="73"/>
      <c r="E64" s="94"/>
      <c r="F64" s="94"/>
      <c r="G64" s="94"/>
      <c r="H64" s="95"/>
      <c r="I64" s="70"/>
    </row>
    <row r="65" spans="1:9" s="97" customFormat="1" ht="24" customHeight="1" x14ac:dyDescent="0.25">
      <c r="A65" s="154" t="s">
        <v>64</v>
      </c>
      <c r="B65" s="155"/>
      <c r="C65" s="155"/>
      <c r="D65" s="155"/>
      <c r="E65" s="155"/>
      <c r="F65" s="155"/>
      <c r="G65" s="155"/>
      <c r="H65" s="155"/>
      <c r="I65" s="96" t="s">
        <v>45</v>
      </c>
    </row>
    <row r="66" spans="1:9" ht="75" x14ac:dyDescent="0.25">
      <c r="A66" s="68" t="s">
        <v>62</v>
      </c>
      <c r="B66" s="68" t="s">
        <v>77</v>
      </c>
      <c r="C66" s="86" t="s">
        <v>59</v>
      </c>
      <c r="D66" s="90" t="s">
        <v>39</v>
      </c>
      <c r="E66" s="90" t="s">
        <v>60</v>
      </c>
      <c r="F66" s="90" t="s">
        <v>61</v>
      </c>
      <c r="G66" s="90" t="s">
        <v>40</v>
      </c>
      <c r="H66" s="68" t="s">
        <v>43</v>
      </c>
      <c r="I66" s="90" t="s">
        <v>48</v>
      </c>
    </row>
    <row r="67" spans="1:9" s="16" customFormat="1" x14ac:dyDescent="0.25">
      <c r="A67" s="89">
        <v>1</v>
      </c>
      <c r="B67" s="89">
        <v>2</v>
      </c>
      <c r="C67" s="89">
        <v>3</v>
      </c>
      <c r="D67" s="89">
        <v>4</v>
      </c>
      <c r="E67" s="89">
        <v>5</v>
      </c>
      <c r="F67" s="89">
        <v>6</v>
      </c>
      <c r="G67" s="89">
        <v>7</v>
      </c>
      <c r="H67" s="15">
        <v>8</v>
      </c>
      <c r="I67" s="89">
        <v>9</v>
      </c>
    </row>
    <row r="68" spans="1:9" x14ac:dyDescent="0.25">
      <c r="A68" s="57" t="s">
        <v>65</v>
      </c>
      <c r="B68" s="66" t="s">
        <v>42</v>
      </c>
      <c r="C68" s="152">
        <v>1880</v>
      </c>
      <c r="D68" s="76"/>
      <c r="E68" s="78"/>
      <c r="F68" s="79">
        <f>E68*1.21</f>
        <v>0</v>
      </c>
      <c r="G68" s="79">
        <f>D68*E68</f>
        <v>0</v>
      </c>
      <c r="H68" s="77">
        <f>G68*1.21</f>
        <v>0</v>
      </c>
      <c r="I68" s="58"/>
    </row>
    <row r="69" spans="1:9" x14ac:dyDescent="0.25">
      <c r="A69" s="57" t="s">
        <v>66</v>
      </c>
      <c r="B69" s="67" t="s">
        <v>42</v>
      </c>
      <c r="C69" s="152"/>
      <c r="D69" s="76"/>
      <c r="E69" s="80"/>
      <c r="F69" s="79">
        <f t="shared" ref="F69:F78" si="0">E69*1.21</f>
        <v>0</v>
      </c>
      <c r="G69" s="79">
        <f t="shared" ref="G69:G78" si="1">D69*E69</f>
        <v>0</v>
      </c>
      <c r="H69" s="77">
        <f t="shared" ref="H69:H78" si="2">G69*1.21</f>
        <v>0</v>
      </c>
      <c r="I69" s="87"/>
    </row>
    <row r="70" spans="1:9" x14ac:dyDescent="0.25">
      <c r="A70" s="57" t="s">
        <v>67</v>
      </c>
      <c r="B70" s="67" t="s">
        <v>42</v>
      </c>
      <c r="C70" s="152"/>
      <c r="D70" s="76"/>
      <c r="E70" s="80"/>
      <c r="F70" s="79">
        <f>E70*1.21</f>
        <v>0</v>
      </c>
      <c r="G70" s="79">
        <f t="shared" si="1"/>
        <v>0</v>
      </c>
      <c r="H70" s="77">
        <f t="shared" si="2"/>
        <v>0</v>
      </c>
      <c r="I70" s="87"/>
    </row>
    <row r="71" spans="1:9" x14ac:dyDescent="0.25">
      <c r="A71" s="57" t="s">
        <v>68</v>
      </c>
      <c r="B71" s="67" t="s">
        <v>42</v>
      </c>
      <c r="C71" s="152"/>
      <c r="D71" s="76"/>
      <c r="E71" s="80"/>
      <c r="F71" s="79">
        <f t="shared" si="0"/>
        <v>0</v>
      </c>
      <c r="G71" s="79">
        <f t="shared" si="1"/>
        <v>0</v>
      </c>
      <c r="H71" s="77">
        <f t="shared" si="2"/>
        <v>0</v>
      </c>
      <c r="I71" s="87"/>
    </row>
    <row r="72" spans="1:9" x14ac:dyDescent="0.25">
      <c r="A72" s="57" t="s">
        <v>69</v>
      </c>
      <c r="B72" s="67" t="s">
        <v>42</v>
      </c>
      <c r="C72" s="152"/>
      <c r="D72" s="76"/>
      <c r="E72" s="80"/>
      <c r="F72" s="79">
        <f t="shared" si="0"/>
        <v>0</v>
      </c>
      <c r="G72" s="79">
        <f t="shared" si="1"/>
        <v>0</v>
      </c>
      <c r="H72" s="77">
        <f t="shared" si="2"/>
        <v>0</v>
      </c>
      <c r="I72" s="87"/>
    </row>
    <row r="73" spans="1:9" x14ac:dyDescent="0.25">
      <c r="A73" s="57" t="s">
        <v>70</v>
      </c>
      <c r="B73" s="67" t="s">
        <v>42</v>
      </c>
      <c r="C73" s="152"/>
      <c r="D73" s="76"/>
      <c r="E73" s="80"/>
      <c r="F73" s="79">
        <f t="shared" si="0"/>
        <v>0</v>
      </c>
      <c r="G73" s="79">
        <f t="shared" si="1"/>
        <v>0</v>
      </c>
      <c r="H73" s="77">
        <f t="shared" si="2"/>
        <v>0</v>
      </c>
      <c r="I73" s="87"/>
    </row>
    <row r="74" spans="1:9" x14ac:dyDescent="0.25">
      <c r="A74" s="57" t="s">
        <v>71</v>
      </c>
      <c r="B74" s="98" t="s">
        <v>42</v>
      </c>
      <c r="C74" s="152"/>
      <c r="D74" s="76"/>
      <c r="E74" s="80"/>
      <c r="F74" s="79">
        <f t="shared" si="0"/>
        <v>0</v>
      </c>
      <c r="G74" s="79">
        <f t="shared" si="1"/>
        <v>0</v>
      </c>
      <c r="H74" s="77">
        <f t="shared" si="2"/>
        <v>0</v>
      </c>
      <c r="I74" s="87"/>
    </row>
    <row r="75" spans="1:9" x14ac:dyDescent="0.25">
      <c r="A75" s="57" t="s">
        <v>72</v>
      </c>
      <c r="B75" s="67" t="s">
        <v>42</v>
      </c>
      <c r="C75" s="152"/>
      <c r="D75" s="76"/>
      <c r="E75" s="81"/>
      <c r="F75" s="79">
        <f t="shared" si="0"/>
        <v>0</v>
      </c>
      <c r="G75" s="79">
        <f t="shared" si="1"/>
        <v>0</v>
      </c>
      <c r="H75" s="77">
        <f t="shared" si="2"/>
        <v>0</v>
      </c>
      <c r="I75" s="87"/>
    </row>
    <row r="76" spans="1:9" x14ac:dyDescent="0.25">
      <c r="A76" s="57" t="s">
        <v>73</v>
      </c>
      <c r="B76" s="61" t="s">
        <v>42</v>
      </c>
      <c r="C76" s="152"/>
      <c r="D76" s="76"/>
      <c r="E76" s="80"/>
      <c r="F76" s="79">
        <f t="shared" si="0"/>
        <v>0</v>
      </c>
      <c r="G76" s="79">
        <f t="shared" si="1"/>
        <v>0</v>
      </c>
      <c r="H76" s="77">
        <f t="shared" si="2"/>
        <v>0</v>
      </c>
      <c r="I76" s="87"/>
    </row>
    <row r="77" spans="1:9" x14ac:dyDescent="0.25">
      <c r="A77" s="57" t="s">
        <v>74</v>
      </c>
      <c r="B77" s="61" t="s">
        <v>42</v>
      </c>
      <c r="C77" s="152"/>
      <c r="D77" s="76"/>
      <c r="E77" s="82"/>
      <c r="F77" s="79">
        <f t="shared" si="0"/>
        <v>0</v>
      </c>
      <c r="G77" s="79">
        <f t="shared" si="1"/>
        <v>0</v>
      </c>
      <c r="H77" s="77">
        <f t="shared" si="2"/>
        <v>0</v>
      </c>
      <c r="I77" s="87"/>
    </row>
    <row r="78" spans="1:9" x14ac:dyDescent="0.25">
      <c r="A78" s="57" t="s">
        <v>75</v>
      </c>
      <c r="B78" s="61" t="s">
        <v>42</v>
      </c>
      <c r="C78" s="152"/>
      <c r="D78" s="76"/>
      <c r="E78" s="80"/>
      <c r="F78" s="79">
        <f t="shared" si="0"/>
        <v>0</v>
      </c>
      <c r="G78" s="79">
        <f t="shared" si="1"/>
        <v>0</v>
      </c>
      <c r="H78" s="77">
        <f t="shared" si="2"/>
        <v>0</v>
      </c>
      <c r="I78" s="87"/>
    </row>
    <row r="79" spans="1:9" x14ac:dyDescent="0.25">
      <c r="A79" s="63"/>
      <c r="B79" s="59"/>
      <c r="C79" s="60"/>
      <c r="D79" s="62"/>
      <c r="E79" s="144" t="s">
        <v>41</v>
      </c>
      <c r="F79" s="145"/>
      <c r="G79" s="145"/>
      <c r="H79" s="83">
        <f>SUM(H68:H78)</f>
        <v>0</v>
      </c>
      <c r="I79" s="87"/>
    </row>
    <row r="80" spans="1:9" ht="12" customHeight="1" x14ac:dyDescent="0.25">
      <c r="A80" s="85"/>
      <c r="B80" s="85"/>
      <c r="C80" s="85"/>
      <c r="D80" s="85"/>
      <c r="E80" s="85"/>
      <c r="F80" s="85"/>
      <c r="G80" s="85"/>
      <c r="H80" s="85"/>
      <c r="I80" s="85"/>
    </row>
    <row r="81" spans="1:9" s="17" customFormat="1" ht="36" customHeight="1" x14ac:dyDescent="0.25">
      <c r="A81" s="156" t="s">
        <v>46</v>
      </c>
      <c r="B81" s="157"/>
      <c r="C81" s="157"/>
      <c r="D81" s="157"/>
      <c r="E81" s="157"/>
      <c r="F81" s="157"/>
      <c r="G81" s="157"/>
      <c r="H81" s="157"/>
      <c r="I81" s="157"/>
    </row>
    <row r="82" spans="1:9" s="7" customFormat="1" ht="19.5" customHeight="1" x14ac:dyDescent="0.25">
      <c r="A82" s="12"/>
      <c r="B82" s="198" t="s">
        <v>34</v>
      </c>
      <c r="C82" s="198"/>
      <c r="D82" s="198"/>
      <c r="E82" s="198"/>
      <c r="F82" s="198"/>
      <c r="G82" s="198"/>
      <c r="H82" s="199"/>
      <c r="I82" s="199"/>
    </row>
    <row r="83" spans="1:9" s="17" customFormat="1" ht="47.25" customHeight="1" x14ac:dyDescent="0.25">
      <c r="A83" s="20" t="s">
        <v>19</v>
      </c>
      <c r="B83" s="200" t="s">
        <v>20</v>
      </c>
      <c r="C83" s="201"/>
      <c r="D83" s="201"/>
      <c r="E83" s="201"/>
      <c r="F83" s="201"/>
      <c r="G83" s="202"/>
      <c r="H83" s="170" t="s">
        <v>36</v>
      </c>
      <c r="I83" s="170"/>
    </row>
    <row r="84" spans="1:9" s="6" customFormat="1" x14ac:dyDescent="0.25">
      <c r="A84" s="13"/>
      <c r="B84" s="203" t="s">
        <v>21</v>
      </c>
      <c r="C84" s="204"/>
      <c r="D84" s="204"/>
      <c r="E84" s="204"/>
      <c r="F84" s="204"/>
      <c r="G84" s="205"/>
      <c r="H84" s="118"/>
      <c r="I84" s="118"/>
    </row>
    <row r="85" spans="1:9" s="100" customFormat="1" ht="28.9" customHeight="1" x14ac:dyDescent="0.25">
      <c r="A85" s="99">
        <v>1</v>
      </c>
      <c r="B85" s="134" t="s">
        <v>78</v>
      </c>
      <c r="C85" s="135"/>
      <c r="D85" s="135"/>
      <c r="E85" s="135"/>
      <c r="F85" s="135"/>
      <c r="G85" s="136"/>
      <c r="H85" s="118" t="s">
        <v>153</v>
      </c>
      <c r="I85" s="118"/>
    </row>
    <row r="86" spans="1:9" s="100" customFormat="1" ht="30.75" customHeight="1" x14ac:dyDescent="0.25">
      <c r="A86" s="99">
        <v>2</v>
      </c>
      <c r="B86" s="137" t="s">
        <v>79</v>
      </c>
      <c r="C86" s="138"/>
      <c r="D86" s="138"/>
      <c r="E86" s="138"/>
      <c r="F86" s="138"/>
      <c r="G86" s="139"/>
      <c r="H86" s="118" t="s">
        <v>153</v>
      </c>
      <c r="I86" s="118"/>
    </row>
    <row r="87" spans="1:9" s="100" customFormat="1" ht="36" customHeight="1" x14ac:dyDescent="0.25">
      <c r="A87" s="99">
        <v>3</v>
      </c>
      <c r="B87" s="131" t="s">
        <v>47</v>
      </c>
      <c r="C87" s="132"/>
      <c r="D87" s="132"/>
      <c r="E87" s="132"/>
      <c r="F87" s="132"/>
      <c r="G87" s="133"/>
      <c r="H87" s="116" t="s">
        <v>153</v>
      </c>
      <c r="I87" s="117"/>
    </row>
    <row r="88" spans="1:9" s="100" customFormat="1" ht="159" customHeight="1" x14ac:dyDescent="0.25">
      <c r="A88" s="99">
        <v>4</v>
      </c>
      <c r="B88" s="175" t="s">
        <v>80</v>
      </c>
      <c r="C88" s="176"/>
      <c r="D88" s="176"/>
      <c r="E88" s="176"/>
      <c r="F88" s="176"/>
      <c r="G88" s="177"/>
      <c r="H88" s="118" t="s">
        <v>153</v>
      </c>
      <c r="I88" s="118"/>
    </row>
    <row r="89" spans="1:9" s="101" customFormat="1" ht="15" x14ac:dyDescent="0.25">
      <c r="A89" s="91"/>
      <c r="B89" s="192" t="s">
        <v>148</v>
      </c>
      <c r="C89" s="193"/>
      <c r="D89" s="193"/>
      <c r="E89" s="193"/>
      <c r="F89" s="193"/>
      <c r="G89" s="194"/>
      <c r="H89" s="118"/>
      <c r="I89" s="118"/>
    </row>
    <row r="90" spans="1:9" s="101" customFormat="1" ht="93" customHeight="1" x14ac:dyDescent="0.25">
      <c r="A90" s="99">
        <v>5</v>
      </c>
      <c r="B90" s="131" t="s">
        <v>83</v>
      </c>
      <c r="C90" s="132"/>
      <c r="D90" s="132"/>
      <c r="E90" s="132"/>
      <c r="F90" s="132"/>
      <c r="G90" s="133"/>
      <c r="H90" s="116" t="s">
        <v>153</v>
      </c>
      <c r="I90" s="117"/>
    </row>
    <row r="91" spans="1:9" s="101" customFormat="1" ht="15" x14ac:dyDescent="0.25">
      <c r="A91" s="99">
        <v>6</v>
      </c>
      <c r="B91" s="131" t="s">
        <v>57</v>
      </c>
      <c r="C91" s="132"/>
      <c r="D91" s="132"/>
      <c r="E91" s="132"/>
      <c r="F91" s="132"/>
      <c r="G91" s="133"/>
      <c r="H91" s="116" t="s">
        <v>153</v>
      </c>
      <c r="I91" s="117"/>
    </row>
    <row r="92" spans="1:9" s="100" customFormat="1" ht="48.6" customHeight="1" x14ac:dyDescent="0.25">
      <c r="A92" s="99">
        <v>7</v>
      </c>
      <c r="B92" s="134" t="s">
        <v>81</v>
      </c>
      <c r="C92" s="135"/>
      <c r="D92" s="135"/>
      <c r="E92" s="135"/>
      <c r="F92" s="135"/>
      <c r="G92" s="136"/>
      <c r="H92" s="197" t="s">
        <v>153</v>
      </c>
      <c r="I92" s="197"/>
    </row>
    <row r="93" spans="1:9" s="100" customFormat="1" ht="40.9" customHeight="1" x14ac:dyDescent="0.25">
      <c r="A93" s="99">
        <v>8</v>
      </c>
      <c r="B93" s="137" t="s">
        <v>82</v>
      </c>
      <c r="C93" s="138"/>
      <c r="D93" s="138"/>
      <c r="E93" s="138"/>
      <c r="F93" s="138"/>
      <c r="G93" s="139"/>
      <c r="H93" s="118" t="s">
        <v>153</v>
      </c>
      <c r="I93" s="118"/>
    </row>
    <row r="94" spans="1:9" s="100" customFormat="1" ht="30.75" customHeight="1" x14ac:dyDescent="0.25">
      <c r="A94" s="99">
        <v>9</v>
      </c>
      <c r="B94" s="131" t="s">
        <v>115</v>
      </c>
      <c r="C94" s="132"/>
      <c r="D94" s="132"/>
      <c r="E94" s="132"/>
      <c r="F94" s="132"/>
      <c r="G94" s="133"/>
      <c r="H94" s="116" t="s">
        <v>153</v>
      </c>
      <c r="I94" s="117"/>
    </row>
    <row r="95" spans="1:9" s="100" customFormat="1" ht="54.6" customHeight="1" x14ac:dyDescent="0.25">
      <c r="A95" s="99">
        <v>10</v>
      </c>
      <c r="B95" s="131" t="s">
        <v>116</v>
      </c>
      <c r="C95" s="132"/>
      <c r="D95" s="132"/>
      <c r="E95" s="132"/>
      <c r="F95" s="132"/>
      <c r="G95" s="133"/>
      <c r="H95" s="116" t="s">
        <v>155</v>
      </c>
      <c r="I95" s="117"/>
    </row>
    <row r="96" spans="1:9" s="100" customFormat="1" ht="30.75" customHeight="1" x14ac:dyDescent="0.25">
      <c r="A96" s="99">
        <v>11</v>
      </c>
      <c r="B96" s="131" t="s">
        <v>117</v>
      </c>
      <c r="C96" s="132"/>
      <c r="D96" s="132"/>
      <c r="E96" s="132"/>
      <c r="F96" s="132"/>
      <c r="G96" s="133"/>
      <c r="H96" s="116" t="s">
        <v>153</v>
      </c>
      <c r="I96" s="117"/>
    </row>
    <row r="97" spans="1:9" s="100" customFormat="1" ht="30.75" customHeight="1" x14ac:dyDescent="0.25">
      <c r="A97" s="99">
        <v>12</v>
      </c>
      <c r="B97" s="131" t="s">
        <v>118</v>
      </c>
      <c r="C97" s="132"/>
      <c r="D97" s="132"/>
      <c r="E97" s="132"/>
      <c r="F97" s="132"/>
      <c r="G97" s="133"/>
      <c r="H97" s="116" t="s">
        <v>154</v>
      </c>
      <c r="I97" s="117"/>
    </row>
    <row r="98" spans="1:9" s="100" customFormat="1" ht="85.9" customHeight="1" x14ac:dyDescent="0.25">
      <c r="A98" s="99">
        <v>13</v>
      </c>
      <c r="B98" s="175" t="s">
        <v>119</v>
      </c>
      <c r="C98" s="176"/>
      <c r="D98" s="176"/>
      <c r="E98" s="176"/>
      <c r="F98" s="176"/>
      <c r="G98" s="177"/>
      <c r="H98" s="116" t="s">
        <v>153</v>
      </c>
      <c r="I98" s="117"/>
    </row>
    <row r="99" spans="1:9" s="100" customFormat="1" ht="34.5" customHeight="1" x14ac:dyDescent="0.25">
      <c r="A99" s="105" t="s">
        <v>52</v>
      </c>
      <c r="B99" s="126" t="s">
        <v>49</v>
      </c>
      <c r="C99" s="178"/>
      <c r="D99" s="125" t="s">
        <v>50</v>
      </c>
      <c r="E99" s="125"/>
      <c r="F99" s="125"/>
      <c r="G99" s="125"/>
      <c r="H99" s="126" t="s">
        <v>51</v>
      </c>
      <c r="I99" s="127"/>
    </row>
    <row r="100" spans="1:9" s="100" customFormat="1" ht="45.75" customHeight="1" x14ac:dyDescent="0.25">
      <c r="A100" s="99"/>
      <c r="B100" s="128" t="s">
        <v>221</v>
      </c>
      <c r="C100" s="129"/>
      <c r="D100" s="129"/>
      <c r="E100" s="129"/>
      <c r="F100" s="129"/>
      <c r="G100" s="129"/>
      <c r="H100" s="129"/>
      <c r="I100" s="130"/>
    </row>
    <row r="101" spans="1:9" s="100" customFormat="1" ht="179.45" customHeight="1" x14ac:dyDescent="0.25">
      <c r="A101" s="99">
        <v>1</v>
      </c>
      <c r="B101" s="123" t="s">
        <v>84</v>
      </c>
      <c r="C101" s="124"/>
      <c r="D101" s="120" t="s">
        <v>85</v>
      </c>
      <c r="E101" s="120"/>
      <c r="F101" s="120"/>
      <c r="G101" s="120"/>
      <c r="H101" s="121" t="s">
        <v>162</v>
      </c>
      <c r="I101" s="122"/>
    </row>
    <row r="102" spans="1:9" s="100" customFormat="1" ht="28.9" customHeight="1" x14ac:dyDescent="0.25">
      <c r="A102" s="99">
        <v>2</v>
      </c>
      <c r="B102" s="123" t="s">
        <v>86</v>
      </c>
      <c r="C102" s="124"/>
      <c r="D102" s="120" t="s">
        <v>87</v>
      </c>
      <c r="E102" s="120"/>
      <c r="F102" s="120"/>
      <c r="G102" s="120"/>
      <c r="H102" s="121" t="s">
        <v>156</v>
      </c>
      <c r="I102" s="122"/>
    </row>
    <row r="103" spans="1:9" s="100" customFormat="1" ht="30" customHeight="1" x14ac:dyDescent="0.25">
      <c r="A103" s="99">
        <v>3</v>
      </c>
      <c r="B103" s="120" t="s">
        <v>88</v>
      </c>
      <c r="C103" s="120"/>
      <c r="D103" s="120" t="s">
        <v>89</v>
      </c>
      <c r="E103" s="120"/>
      <c r="F103" s="120"/>
      <c r="G103" s="120"/>
      <c r="H103" s="121" t="s">
        <v>156</v>
      </c>
      <c r="I103" s="122"/>
    </row>
    <row r="104" spans="1:9" s="100" customFormat="1" ht="30" customHeight="1" x14ac:dyDescent="0.25">
      <c r="A104" s="99">
        <v>4</v>
      </c>
      <c r="B104" s="120" t="s">
        <v>90</v>
      </c>
      <c r="C104" s="120"/>
      <c r="D104" s="120" t="s">
        <v>91</v>
      </c>
      <c r="E104" s="120"/>
      <c r="F104" s="120"/>
      <c r="G104" s="120"/>
      <c r="H104" s="121" t="s">
        <v>156</v>
      </c>
      <c r="I104" s="122"/>
    </row>
    <row r="105" spans="1:9" s="100" customFormat="1" ht="48.6" customHeight="1" x14ac:dyDescent="0.25">
      <c r="A105" s="99">
        <v>5</v>
      </c>
      <c r="B105" s="120" t="s">
        <v>92</v>
      </c>
      <c r="C105" s="120"/>
      <c r="D105" s="120" t="s">
        <v>93</v>
      </c>
      <c r="E105" s="120"/>
      <c r="F105" s="120"/>
      <c r="G105" s="120"/>
      <c r="H105" s="121" t="s">
        <v>156</v>
      </c>
      <c r="I105" s="122"/>
    </row>
    <row r="106" spans="1:9" s="100" customFormat="1" ht="29.45" customHeight="1" x14ac:dyDescent="0.25">
      <c r="A106" s="99">
        <v>7</v>
      </c>
      <c r="B106" s="120" t="s">
        <v>94</v>
      </c>
      <c r="C106" s="120"/>
      <c r="D106" s="120" t="s">
        <v>95</v>
      </c>
      <c r="E106" s="120"/>
      <c r="F106" s="120"/>
      <c r="G106" s="120"/>
      <c r="H106" s="121" t="s">
        <v>156</v>
      </c>
      <c r="I106" s="122"/>
    </row>
    <row r="107" spans="1:9" s="100" customFormat="1" ht="27.6" customHeight="1" x14ac:dyDescent="0.25">
      <c r="A107" s="99">
        <v>8</v>
      </c>
      <c r="B107" s="120" t="s">
        <v>96</v>
      </c>
      <c r="C107" s="120"/>
      <c r="D107" s="120" t="s">
        <v>56</v>
      </c>
      <c r="E107" s="120"/>
      <c r="F107" s="120"/>
      <c r="G107" s="120"/>
      <c r="H107" s="121" t="s">
        <v>156</v>
      </c>
      <c r="I107" s="122"/>
    </row>
    <row r="108" spans="1:9" s="100" customFormat="1" ht="24" customHeight="1" x14ac:dyDescent="0.25">
      <c r="A108" s="99">
        <v>9</v>
      </c>
      <c r="B108" s="120" t="s">
        <v>97</v>
      </c>
      <c r="C108" s="120"/>
      <c r="D108" s="120" t="s">
        <v>98</v>
      </c>
      <c r="E108" s="120"/>
      <c r="F108" s="120"/>
      <c r="G108" s="120"/>
      <c r="H108" s="121" t="s">
        <v>156</v>
      </c>
      <c r="I108" s="122"/>
    </row>
    <row r="109" spans="1:9" s="100" customFormat="1" ht="22.9" customHeight="1" x14ac:dyDescent="0.25">
      <c r="A109" s="99">
        <v>10</v>
      </c>
      <c r="B109" s="120" t="s">
        <v>99</v>
      </c>
      <c r="C109" s="120"/>
      <c r="D109" s="120" t="s">
        <v>100</v>
      </c>
      <c r="E109" s="120"/>
      <c r="F109" s="120"/>
      <c r="G109" s="120"/>
      <c r="H109" s="121" t="s">
        <v>156</v>
      </c>
      <c r="I109" s="122"/>
    </row>
    <row r="110" spans="1:9" s="100" customFormat="1" ht="21" customHeight="1" x14ac:dyDescent="0.25">
      <c r="A110" s="99">
        <v>11</v>
      </c>
      <c r="B110" s="120" t="s">
        <v>101</v>
      </c>
      <c r="C110" s="120"/>
      <c r="D110" s="120" t="s">
        <v>102</v>
      </c>
      <c r="E110" s="120"/>
      <c r="F110" s="120"/>
      <c r="G110" s="120"/>
      <c r="H110" s="121" t="s">
        <v>157</v>
      </c>
      <c r="I110" s="122"/>
    </row>
    <row r="111" spans="1:9" s="100" customFormat="1" ht="34.5" customHeight="1" x14ac:dyDescent="0.25">
      <c r="A111" s="99">
        <v>12</v>
      </c>
      <c r="B111" s="120" t="s">
        <v>103</v>
      </c>
      <c r="C111" s="120"/>
      <c r="D111" s="120" t="s">
        <v>104</v>
      </c>
      <c r="E111" s="120"/>
      <c r="F111" s="120"/>
      <c r="G111" s="120"/>
      <c r="H111" s="121" t="s">
        <v>158</v>
      </c>
      <c r="I111" s="122"/>
    </row>
    <row r="112" spans="1:9" s="100" customFormat="1" ht="33.6" customHeight="1" x14ac:dyDescent="0.25">
      <c r="A112" s="99">
        <v>13</v>
      </c>
      <c r="B112" s="120" t="s">
        <v>105</v>
      </c>
      <c r="C112" s="120"/>
      <c r="D112" s="120" t="s">
        <v>106</v>
      </c>
      <c r="E112" s="120"/>
      <c r="F112" s="120"/>
      <c r="G112" s="120"/>
      <c r="H112" s="121" t="s">
        <v>163</v>
      </c>
      <c r="I112" s="122"/>
    </row>
    <row r="113" spans="1:9" s="100" customFormat="1" ht="28.15" customHeight="1" x14ac:dyDescent="0.25">
      <c r="A113" s="99">
        <v>14</v>
      </c>
      <c r="B113" s="120" t="s">
        <v>107</v>
      </c>
      <c r="C113" s="120"/>
      <c r="D113" s="120" t="s">
        <v>108</v>
      </c>
      <c r="E113" s="120"/>
      <c r="F113" s="120"/>
      <c r="G113" s="120"/>
      <c r="H113" s="121" t="s">
        <v>159</v>
      </c>
      <c r="I113" s="122"/>
    </row>
    <row r="114" spans="1:9" s="100" customFormat="1" ht="26.45" customHeight="1" x14ac:dyDescent="0.25">
      <c r="A114" s="99">
        <v>15</v>
      </c>
      <c r="B114" s="120" t="s">
        <v>109</v>
      </c>
      <c r="C114" s="120"/>
      <c r="D114" s="120" t="s">
        <v>110</v>
      </c>
      <c r="E114" s="120"/>
      <c r="F114" s="120"/>
      <c r="G114" s="120"/>
      <c r="H114" s="121" t="s">
        <v>157</v>
      </c>
      <c r="I114" s="122"/>
    </row>
    <row r="115" spans="1:9" s="100" customFormat="1" ht="30" customHeight="1" x14ac:dyDescent="0.25">
      <c r="A115" s="99">
        <v>16</v>
      </c>
      <c r="B115" s="123" t="s">
        <v>111</v>
      </c>
      <c r="C115" s="124"/>
      <c r="D115" s="123" t="s">
        <v>112</v>
      </c>
      <c r="E115" s="195"/>
      <c r="F115" s="195"/>
      <c r="G115" s="124"/>
      <c r="H115" s="121" t="s">
        <v>157</v>
      </c>
      <c r="I115" s="122"/>
    </row>
    <row r="116" spans="1:9" s="100" customFormat="1" ht="47.25" customHeight="1" x14ac:dyDescent="0.25">
      <c r="A116" s="99">
        <v>17</v>
      </c>
      <c r="B116" s="123" t="s">
        <v>113</v>
      </c>
      <c r="C116" s="124"/>
      <c r="D116" s="123" t="s">
        <v>56</v>
      </c>
      <c r="E116" s="195"/>
      <c r="F116" s="195"/>
      <c r="G116" s="124"/>
      <c r="H116" s="196" t="s">
        <v>160</v>
      </c>
      <c r="I116" s="122"/>
    </row>
    <row r="117" spans="1:9" s="100" customFormat="1" ht="51" customHeight="1" x14ac:dyDescent="0.25">
      <c r="A117" s="99">
        <v>18</v>
      </c>
      <c r="B117" s="120" t="s">
        <v>55</v>
      </c>
      <c r="C117" s="120"/>
      <c r="D117" s="120" t="s">
        <v>114</v>
      </c>
      <c r="E117" s="120"/>
      <c r="F117" s="120"/>
      <c r="G117" s="120"/>
      <c r="H117" s="121" t="s">
        <v>161</v>
      </c>
      <c r="I117" s="122"/>
    </row>
    <row r="118" spans="1:9" s="100" customFormat="1" ht="20.25" customHeight="1" x14ac:dyDescent="0.25">
      <c r="A118" s="99"/>
      <c r="B118" s="102"/>
      <c r="C118" s="103"/>
      <c r="D118" s="103"/>
      <c r="E118" s="103"/>
      <c r="F118" s="103"/>
      <c r="G118" s="104"/>
      <c r="H118" s="92"/>
      <c r="I118" s="93"/>
    </row>
    <row r="119" spans="1:9" s="101" customFormat="1" ht="15" x14ac:dyDescent="0.25">
      <c r="A119" s="91"/>
      <c r="B119" s="192" t="s">
        <v>120</v>
      </c>
      <c r="C119" s="193"/>
      <c r="D119" s="193"/>
      <c r="E119" s="193"/>
      <c r="F119" s="193"/>
      <c r="G119" s="194"/>
      <c r="H119" s="118"/>
      <c r="I119" s="118"/>
    </row>
    <row r="120" spans="1:9" s="100" customFormat="1" ht="74.25" customHeight="1" x14ac:dyDescent="0.25">
      <c r="A120" s="99">
        <v>1</v>
      </c>
      <c r="B120" s="134" t="s">
        <v>125</v>
      </c>
      <c r="C120" s="135"/>
      <c r="D120" s="135"/>
      <c r="E120" s="135"/>
      <c r="F120" s="135"/>
      <c r="G120" s="136"/>
      <c r="H120" s="118"/>
      <c r="I120" s="118"/>
    </row>
    <row r="121" spans="1:9" s="100" customFormat="1" ht="43.15" customHeight="1" x14ac:dyDescent="0.25">
      <c r="A121" s="99">
        <v>2</v>
      </c>
      <c r="B121" s="137" t="s">
        <v>82</v>
      </c>
      <c r="C121" s="138"/>
      <c r="D121" s="138"/>
      <c r="E121" s="138"/>
      <c r="F121" s="138"/>
      <c r="G121" s="139"/>
      <c r="H121" s="118"/>
      <c r="I121" s="118"/>
    </row>
    <row r="122" spans="1:9" s="100" customFormat="1" ht="54.6" customHeight="1" x14ac:dyDescent="0.25">
      <c r="A122" s="99">
        <v>3</v>
      </c>
      <c r="B122" s="131" t="s">
        <v>121</v>
      </c>
      <c r="C122" s="132"/>
      <c r="D122" s="132"/>
      <c r="E122" s="132"/>
      <c r="F122" s="132"/>
      <c r="G122" s="133"/>
      <c r="H122" s="116"/>
      <c r="I122" s="117"/>
    </row>
    <row r="123" spans="1:9" s="100" customFormat="1" ht="36.6" customHeight="1" x14ac:dyDescent="0.25">
      <c r="A123" s="99">
        <v>4</v>
      </c>
      <c r="B123" s="175" t="s">
        <v>115</v>
      </c>
      <c r="C123" s="176"/>
      <c r="D123" s="176"/>
      <c r="E123" s="176"/>
      <c r="F123" s="176"/>
      <c r="G123" s="177"/>
      <c r="H123" s="118"/>
      <c r="I123" s="118"/>
    </row>
    <row r="124" spans="1:9" s="101" customFormat="1" ht="17.45" customHeight="1" x14ac:dyDescent="0.25">
      <c r="A124" s="99">
        <v>5</v>
      </c>
      <c r="B124" s="131" t="s">
        <v>122</v>
      </c>
      <c r="C124" s="132"/>
      <c r="D124" s="132"/>
      <c r="E124" s="132"/>
      <c r="F124" s="132"/>
      <c r="G124" s="133"/>
      <c r="H124" s="92"/>
      <c r="I124" s="93"/>
    </row>
    <row r="125" spans="1:9" s="101" customFormat="1" ht="34.15" customHeight="1" x14ac:dyDescent="0.25">
      <c r="A125" s="99">
        <v>6</v>
      </c>
      <c r="B125" s="131" t="s">
        <v>117</v>
      </c>
      <c r="C125" s="132"/>
      <c r="D125" s="132"/>
      <c r="E125" s="132"/>
      <c r="F125" s="132"/>
      <c r="G125" s="133"/>
      <c r="H125" s="116"/>
      <c r="I125" s="117"/>
    </row>
    <row r="126" spans="1:9" s="100" customFormat="1" ht="34.15" customHeight="1" x14ac:dyDescent="0.25">
      <c r="A126" s="99">
        <v>7</v>
      </c>
      <c r="B126" s="134" t="s">
        <v>123</v>
      </c>
      <c r="C126" s="135"/>
      <c r="D126" s="135"/>
      <c r="E126" s="135"/>
      <c r="F126" s="135"/>
      <c r="G126" s="136"/>
      <c r="H126" s="118"/>
      <c r="I126" s="118"/>
    </row>
    <row r="127" spans="1:9" s="100" customFormat="1" ht="25.5" customHeight="1" x14ac:dyDescent="0.25">
      <c r="A127" s="99">
        <v>8</v>
      </c>
      <c r="B127" s="137" t="s">
        <v>124</v>
      </c>
      <c r="C127" s="138"/>
      <c r="D127" s="138"/>
      <c r="E127" s="138"/>
      <c r="F127" s="138"/>
      <c r="G127" s="139"/>
      <c r="H127" s="118"/>
      <c r="I127" s="118"/>
    </row>
    <row r="128" spans="1:9" s="100" customFormat="1" ht="34.5" customHeight="1" x14ac:dyDescent="0.25">
      <c r="A128" s="105" t="s">
        <v>52</v>
      </c>
      <c r="B128" s="126" t="s">
        <v>49</v>
      </c>
      <c r="C128" s="178"/>
      <c r="D128" s="125" t="s">
        <v>50</v>
      </c>
      <c r="E128" s="125"/>
      <c r="F128" s="125"/>
      <c r="G128" s="125"/>
      <c r="H128" s="126" t="s">
        <v>51</v>
      </c>
      <c r="I128" s="127"/>
    </row>
    <row r="129" spans="1:9" s="100" customFormat="1" ht="34.5" customHeight="1" x14ac:dyDescent="0.25">
      <c r="A129" s="99"/>
      <c r="B129" s="128" t="s">
        <v>152</v>
      </c>
      <c r="C129" s="129"/>
      <c r="D129" s="129"/>
      <c r="E129" s="129"/>
      <c r="F129" s="129"/>
      <c r="G129" s="129"/>
      <c r="H129" s="129"/>
      <c r="I129" s="130"/>
    </row>
    <row r="130" spans="1:9" s="100" customFormat="1" ht="16.899999999999999" customHeight="1" x14ac:dyDescent="0.25">
      <c r="A130" s="99">
        <v>1</v>
      </c>
      <c r="B130" s="123" t="s">
        <v>126</v>
      </c>
      <c r="C130" s="124"/>
      <c r="D130" s="120" t="s">
        <v>127</v>
      </c>
      <c r="E130" s="120"/>
      <c r="F130" s="120"/>
      <c r="G130" s="120"/>
      <c r="H130" s="121"/>
      <c r="I130" s="122"/>
    </row>
    <row r="131" spans="1:9" s="100" customFormat="1" ht="35.450000000000003" customHeight="1" x14ac:dyDescent="0.25">
      <c r="A131" s="99">
        <v>2</v>
      </c>
      <c r="B131" s="123" t="s">
        <v>128</v>
      </c>
      <c r="C131" s="124"/>
      <c r="D131" s="120" t="s">
        <v>129</v>
      </c>
      <c r="E131" s="120"/>
      <c r="F131" s="120"/>
      <c r="G131" s="120"/>
      <c r="H131" s="121"/>
      <c r="I131" s="122"/>
    </row>
    <row r="132" spans="1:9" s="100" customFormat="1" ht="17.45" customHeight="1" x14ac:dyDescent="0.25">
      <c r="A132" s="99">
        <v>3</v>
      </c>
      <c r="B132" s="120" t="s">
        <v>130</v>
      </c>
      <c r="C132" s="120"/>
      <c r="D132" s="120" t="s">
        <v>131</v>
      </c>
      <c r="E132" s="120"/>
      <c r="F132" s="120"/>
      <c r="G132" s="120"/>
      <c r="H132" s="121"/>
      <c r="I132" s="122"/>
    </row>
    <row r="133" spans="1:9" s="100" customFormat="1" ht="20.45" customHeight="1" x14ac:dyDescent="0.25">
      <c r="A133" s="99">
        <v>4</v>
      </c>
      <c r="B133" s="120" t="s">
        <v>132</v>
      </c>
      <c r="C133" s="120"/>
      <c r="D133" s="120" t="s">
        <v>133</v>
      </c>
      <c r="E133" s="120"/>
      <c r="F133" s="120"/>
      <c r="G133" s="120"/>
      <c r="H133" s="121"/>
      <c r="I133" s="122"/>
    </row>
    <row r="134" spans="1:9" s="100" customFormat="1" ht="20.45" customHeight="1" x14ac:dyDescent="0.25">
      <c r="A134" s="99">
        <v>5</v>
      </c>
      <c r="B134" s="120" t="s">
        <v>134</v>
      </c>
      <c r="C134" s="120"/>
      <c r="D134" s="120" t="s">
        <v>135</v>
      </c>
      <c r="E134" s="120"/>
      <c r="F134" s="120"/>
      <c r="G134" s="120"/>
      <c r="H134" s="121"/>
      <c r="I134" s="122"/>
    </row>
    <row r="135" spans="1:9" s="100" customFormat="1" ht="26.25" customHeight="1" x14ac:dyDescent="0.25">
      <c r="A135" s="99">
        <v>6</v>
      </c>
      <c r="B135" s="120" t="s">
        <v>136</v>
      </c>
      <c r="C135" s="120"/>
      <c r="D135" s="120" t="s">
        <v>137</v>
      </c>
      <c r="E135" s="120"/>
      <c r="F135" s="120"/>
      <c r="G135" s="120"/>
      <c r="H135" s="121"/>
      <c r="I135" s="122"/>
    </row>
    <row r="136" spans="1:9" s="100" customFormat="1" ht="58.15" customHeight="1" x14ac:dyDescent="0.25">
      <c r="A136" s="99">
        <v>7</v>
      </c>
      <c r="B136" s="120" t="s">
        <v>138</v>
      </c>
      <c r="C136" s="120"/>
      <c r="D136" s="120" t="s">
        <v>139</v>
      </c>
      <c r="E136" s="120"/>
      <c r="F136" s="120"/>
      <c r="G136" s="120"/>
      <c r="H136" s="121"/>
      <c r="I136" s="122"/>
    </row>
    <row r="137" spans="1:9" s="100" customFormat="1" ht="21" customHeight="1" x14ac:dyDescent="0.25">
      <c r="A137" s="99">
        <v>8</v>
      </c>
      <c r="B137" s="120" t="s">
        <v>53</v>
      </c>
      <c r="C137" s="120"/>
      <c r="D137" s="120" t="s">
        <v>140</v>
      </c>
      <c r="E137" s="120"/>
      <c r="F137" s="120"/>
      <c r="G137" s="120"/>
      <c r="H137" s="121"/>
      <c r="I137" s="122"/>
    </row>
    <row r="138" spans="1:9" s="100" customFormat="1" ht="23.45" customHeight="1" x14ac:dyDescent="0.25">
      <c r="A138" s="99">
        <v>9</v>
      </c>
      <c r="B138" s="120" t="s">
        <v>141</v>
      </c>
      <c r="C138" s="120"/>
      <c r="D138" s="120" t="s">
        <v>142</v>
      </c>
      <c r="E138" s="120"/>
      <c r="F138" s="120"/>
      <c r="G138" s="120"/>
      <c r="H138" s="121"/>
      <c r="I138" s="122"/>
    </row>
    <row r="139" spans="1:9" s="100" customFormat="1" ht="21" customHeight="1" x14ac:dyDescent="0.25">
      <c r="A139" s="99">
        <v>10</v>
      </c>
      <c r="B139" s="120" t="s">
        <v>54</v>
      </c>
      <c r="C139" s="120"/>
      <c r="D139" s="120" t="s">
        <v>143</v>
      </c>
      <c r="E139" s="120"/>
      <c r="F139" s="120"/>
      <c r="G139" s="120"/>
      <c r="H139" s="121"/>
      <c r="I139" s="122"/>
    </row>
    <row r="140" spans="1:9" s="100" customFormat="1" ht="46.15" customHeight="1" x14ac:dyDescent="0.25">
      <c r="A140" s="99">
        <v>11</v>
      </c>
      <c r="B140" s="120" t="s">
        <v>144</v>
      </c>
      <c r="C140" s="120"/>
      <c r="D140" s="120" t="s">
        <v>137</v>
      </c>
      <c r="E140" s="120"/>
      <c r="F140" s="120"/>
      <c r="G140" s="120"/>
      <c r="H140" s="121"/>
      <c r="I140" s="122"/>
    </row>
    <row r="141" spans="1:9" s="100" customFormat="1" ht="28.5" customHeight="1" x14ac:dyDescent="0.25">
      <c r="A141" s="105"/>
      <c r="B141" s="189" t="s">
        <v>149</v>
      </c>
      <c r="C141" s="190"/>
      <c r="D141" s="190"/>
      <c r="E141" s="190"/>
      <c r="F141" s="190"/>
      <c r="G141" s="191"/>
      <c r="H141" s="126" t="s">
        <v>36</v>
      </c>
      <c r="I141" s="127"/>
    </row>
    <row r="142" spans="1:9" s="100" customFormat="1" ht="69" customHeight="1" x14ac:dyDescent="0.25">
      <c r="A142" s="99">
        <v>9</v>
      </c>
      <c r="B142" s="188" t="s">
        <v>147</v>
      </c>
      <c r="C142" s="188"/>
      <c r="D142" s="188"/>
      <c r="E142" s="188"/>
      <c r="F142" s="188"/>
      <c r="G142" s="188"/>
      <c r="H142" s="118"/>
      <c r="I142" s="118"/>
    </row>
    <row r="143" spans="1:9" s="100" customFormat="1" ht="59.45" customHeight="1" x14ac:dyDescent="0.25">
      <c r="A143" s="99">
        <v>10</v>
      </c>
      <c r="B143" s="188" t="s">
        <v>146</v>
      </c>
      <c r="C143" s="188"/>
      <c r="D143" s="188"/>
      <c r="E143" s="188"/>
      <c r="F143" s="188"/>
      <c r="G143" s="188"/>
      <c r="H143" s="118"/>
      <c r="I143" s="118"/>
    </row>
    <row r="144" spans="1:9" s="100" customFormat="1" ht="47.45" customHeight="1" x14ac:dyDescent="0.25">
      <c r="A144" s="99">
        <v>11</v>
      </c>
      <c r="B144" s="188" t="s">
        <v>145</v>
      </c>
      <c r="C144" s="188"/>
      <c r="D144" s="188"/>
      <c r="E144" s="188"/>
      <c r="F144" s="188"/>
      <c r="G144" s="188"/>
      <c r="H144" s="118"/>
      <c r="I144" s="118"/>
    </row>
    <row r="145" spans="1:9" s="100" customFormat="1" ht="18.600000000000001" customHeight="1" x14ac:dyDescent="0.25">
      <c r="A145" s="99">
        <v>12</v>
      </c>
      <c r="B145" s="188" t="s">
        <v>38</v>
      </c>
      <c r="C145" s="188"/>
      <c r="D145" s="188"/>
      <c r="E145" s="188"/>
      <c r="F145" s="188"/>
      <c r="G145" s="188"/>
      <c r="H145" s="118"/>
      <c r="I145" s="118"/>
    </row>
    <row r="146" spans="1:9" s="6" customFormat="1" ht="27.75" customHeight="1" x14ac:dyDescent="0.25">
      <c r="A146" s="187" t="s">
        <v>35</v>
      </c>
      <c r="B146" s="187"/>
      <c r="C146" s="187"/>
      <c r="D146" s="187"/>
      <c r="E146" s="75"/>
      <c r="F146" s="75"/>
      <c r="G146" s="75"/>
      <c r="H146" s="75"/>
      <c r="I146" s="75"/>
    </row>
    <row r="147" spans="1:9" s="9" customFormat="1" ht="32.25" customHeight="1" x14ac:dyDescent="0.25">
      <c r="A147" s="20" t="s">
        <v>19</v>
      </c>
      <c r="B147" s="119" t="s">
        <v>22</v>
      </c>
      <c r="C147" s="119"/>
      <c r="D147" s="119"/>
      <c r="E147" s="119"/>
      <c r="F147" s="119"/>
      <c r="G147" s="119"/>
      <c r="H147" s="119" t="s">
        <v>23</v>
      </c>
      <c r="I147" s="119"/>
    </row>
    <row r="148" spans="1:9" s="9" customFormat="1" x14ac:dyDescent="0.25">
      <c r="A148" s="36">
        <v>1</v>
      </c>
      <c r="B148" s="112" t="s">
        <v>173</v>
      </c>
      <c r="C148" s="112"/>
      <c r="D148" s="112"/>
      <c r="E148" s="112"/>
      <c r="F148" s="112"/>
      <c r="G148" s="112"/>
      <c r="H148" s="118"/>
      <c r="I148" s="118"/>
    </row>
    <row r="149" spans="1:9" s="107" customFormat="1" x14ac:dyDescent="0.25">
      <c r="A149" s="108">
        <v>2</v>
      </c>
      <c r="B149" s="112" t="s">
        <v>174</v>
      </c>
      <c r="C149" s="112"/>
      <c r="D149" s="112"/>
      <c r="E149" s="112"/>
      <c r="F149" s="112"/>
      <c r="G149" s="112"/>
      <c r="H149" s="118"/>
      <c r="I149" s="118"/>
    </row>
    <row r="150" spans="1:9" s="107" customFormat="1" x14ac:dyDescent="0.25">
      <c r="A150" s="108">
        <v>3</v>
      </c>
      <c r="B150" s="112" t="s">
        <v>175</v>
      </c>
      <c r="C150" s="112"/>
      <c r="D150" s="112"/>
      <c r="E150" s="112"/>
      <c r="F150" s="112"/>
      <c r="G150" s="112"/>
      <c r="H150" s="118"/>
      <c r="I150" s="118"/>
    </row>
    <row r="151" spans="1:9" s="107" customFormat="1" x14ac:dyDescent="0.25">
      <c r="A151" s="108">
        <v>4</v>
      </c>
      <c r="B151" s="112" t="s">
        <v>176</v>
      </c>
      <c r="C151" s="112"/>
      <c r="D151" s="112"/>
      <c r="E151" s="112"/>
      <c r="F151" s="112"/>
      <c r="G151" s="112"/>
      <c r="H151" s="118"/>
      <c r="I151" s="118"/>
    </row>
    <row r="152" spans="1:9" s="107" customFormat="1" x14ac:dyDescent="0.25">
      <c r="A152" s="108">
        <v>5</v>
      </c>
      <c r="B152" s="112" t="s">
        <v>177</v>
      </c>
      <c r="C152" s="112"/>
      <c r="D152" s="112"/>
      <c r="E152" s="112"/>
      <c r="F152" s="112"/>
      <c r="G152" s="112"/>
      <c r="H152" s="118"/>
      <c r="I152" s="118"/>
    </row>
    <row r="153" spans="1:9" s="107" customFormat="1" x14ac:dyDescent="0.25">
      <c r="A153" s="108">
        <v>6</v>
      </c>
      <c r="B153" s="112" t="s">
        <v>178</v>
      </c>
      <c r="C153" s="112"/>
      <c r="D153" s="112"/>
      <c r="E153" s="112"/>
      <c r="F153" s="112"/>
      <c r="G153" s="112"/>
      <c r="H153" s="118"/>
      <c r="I153" s="118"/>
    </row>
    <row r="154" spans="1:9" s="107" customFormat="1" x14ac:dyDescent="0.25">
      <c r="A154" s="108">
        <v>7</v>
      </c>
      <c r="B154" s="112" t="s">
        <v>179</v>
      </c>
      <c r="C154" s="112"/>
      <c r="D154" s="112"/>
      <c r="E154" s="112"/>
      <c r="F154" s="112"/>
      <c r="G154" s="112"/>
      <c r="H154" s="118"/>
      <c r="I154" s="118"/>
    </row>
    <row r="155" spans="1:9" s="107" customFormat="1" x14ac:dyDescent="0.25">
      <c r="A155" s="108">
        <v>8</v>
      </c>
      <c r="B155" s="112" t="s">
        <v>180</v>
      </c>
      <c r="C155" s="112"/>
      <c r="D155" s="112"/>
      <c r="E155" s="112"/>
      <c r="F155" s="112"/>
      <c r="G155" s="112"/>
      <c r="H155" s="118"/>
      <c r="I155" s="118"/>
    </row>
    <row r="156" spans="1:9" s="107" customFormat="1" x14ac:dyDescent="0.25">
      <c r="A156" s="108">
        <v>9</v>
      </c>
      <c r="B156" s="112" t="s">
        <v>181</v>
      </c>
      <c r="C156" s="112"/>
      <c r="D156" s="112"/>
      <c r="E156" s="112"/>
      <c r="F156" s="112"/>
      <c r="G156" s="112"/>
      <c r="H156" s="118"/>
      <c r="I156" s="118"/>
    </row>
    <row r="157" spans="1:9" s="107" customFormat="1" x14ac:dyDescent="0.25">
      <c r="A157" s="108">
        <v>10</v>
      </c>
      <c r="B157" s="112" t="s">
        <v>182</v>
      </c>
      <c r="C157" s="112"/>
      <c r="D157" s="112"/>
      <c r="E157" s="112"/>
      <c r="F157" s="112"/>
      <c r="G157" s="112"/>
      <c r="H157" s="118"/>
      <c r="I157" s="118"/>
    </row>
    <row r="158" spans="1:9" s="107" customFormat="1" x14ac:dyDescent="0.25">
      <c r="A158" s="108">
        <v>11</v>
      </c>
      <c r="B158" s="112" t="s">
        <v>183</v>
      </c>
      <c r="C158" s="112"/>
      <c r="D158" s="112"/>
      <c r="E158" s="112"/>
      <c r="F158" s="112"/>
      <c r="G158" s="112"/>
      <c r="H158" s="118"/>
      <c r="I158" s="118"/>
    </row>
    <row r="159" spans="1:9" s="107" customFormat="1" x14ac:dyDescent="0.25">
      <c r="A159" s="108">
        <v>12</v>
      </c>
      <c r="B159" s="112" t="s">
        <v>184</v>
      </c>
      <c r="C159" s="112"/>
      <c r="D159" s="112"/>
      <c r="E159" s="112"/>
      <c r="F159" s="112"/>
      <c r="G159" s="112"/>
      <c r="H159" s="118"/>
      <c r="I159" s="118"/>
    </row>
    <row r="160" spans="1:9" s="107" customFormat="1" x14ac:dyDescent="0.25">
      <c r="A160" s="108">
        <v>13</v>
      </c>
      <c r="B160" s="112" t="s">
        <v>185</v>
      </c>
      <c r="C160" s="112"/>
      <c r="D160" s="112"/>
      <c r="E160" s="112"/>
      <c r="F160" s="112"/>
      <c r="G160" s="112"/>
      <c r="H160" s="118"/>
      <c r="I160" s="118"/>
    </row>
    <row r="161" spans="1:9" s="107" customFormat="1" x14ac:dyDescent="0.25">
      <c r="A161" s="108">
        <v>14</v>
      </c>
      <c r="B161" s="112" t="s">
        <v>186</v>
      </c>
      <c r="C161" s="112"/>
      <c r="D161" s="112"/>
      <c r="E161" s="112"/>
      <c r="F161" s="112"/>
      <c r="G161" s="112"/>
      <c r="H161" s="118"/>
      <c r="I161" s="118"/>
    </row>
    <row r="162" spans="1:9" s="107" customFormat="1" x14ac:dyDescent="0.25">
      <c r="A162" s="108">
        <v>15</v>
      </c>
      <c r="B162" s="112" t="s">
        <v>187</v>
      </c>
      <c r="C162" s="112"/>
      <c r="D162" s="112"/>
      <c r="E162" s="112"/>
      <c r="F162" s="112"/>
      <c r="G162" s="112"/>
      <c r="H162" s="118"/>
      <c r="I162" s="118"/>
    </row>
    <row r="163" spans="1:9" s="107" customFormat="1" x14ac:dyDescent="0.25">
      <c r="A163" s="108">
        <v>16</v>
      </c>
      <c r="B163" s="112" t="s">
        <v>188</v>
      </c>
      <c r="C163" s="112"/>
      <c r="D163" s="112"/>
      <c r="E163" s="112"/>
      <c r="F163" s="112"/>
      <c r="G163" s="112"/>
      <c r="H163" s="118"/>
      <c r="I163" s="118"/>
    </row>
    <row r="164" spans="1:9" s="107" customFormat="1" ht="15.6" customHeight="1" x14ac:dyDescent="0.25">
      <c r="A164" s="108">
        <v>17</v>
      </c>
      <c r="B164" s="113" t="s">
        <v>189</v>
      </c>
      <c r="C164" s="114"/>
      <c r="D164" s="114"/>
      <c r="E164" s="114"/>
      <c r="F164" s="114"/>
      <c r="G164" s="115"/>
      <c r="H164" s="118"/>
      <c r="I164" s="118"/>
    </row>
    <row r="165" spans="1:9" s="107" customFormat="1" ht="15.6" customHeight="1" x14ac:dyDescent="0.25">
      <c r="A165" s="108">
        <v>18</v>
      </c>
      <c r="B165" s="113" t="s">
        <v>190</v>
      </c>
      <c r="C165" s="114"/>
      <c r="D165" s="114"/>
      <c r="E165" s="114"/>
      <c r="F165" s="114"/>
      <c r="G165" s="115"/>
      <c r="H165" s="118"/>
      <c r="I165" s="118"/>
    </row>
    <row r="166" spans="1:9" s="107" customFormat="1" x14ac:dyDescent="0.25">
      <c r="A166" s="108">
        <v>19</v>
      </c>
      <c r="B166" s="113" t="s">
        <v>191</v>
      </c>
      <c r="C166" s="114"/>
      <c r="D166" s="114"/>
      <c r="E166" s="114"/>
      <c r="F166" s="114"/>
      <c r="G166" s="115"/>
      <c r="H166" s="116"/>
      <c r="I166" s="117"/>
    </row>
    <row r="167" spans="1:9" s="107" customFormat="1" x14ac:dyDescent="0.25">
      <c r="A167" s="108">
        <v>20</v>
      </c>
      <c r="B167" s="113" t="s">
        <v>194</v>
      </c>
      <c r="C167" s="114"/>
      <c r="D167" s="114"/>
      <c r="E167" s="114"/>
      <c r="F167" s="114"/>
      <c r="G167" s="115"/>
      <c r="H167" s="116"/>
      <c r="I167" s="117"/>
    </row>
    <row r="168" spans="1:9" s="107" customFormat="1" x14ac:dyDescent="0.25">
      <c r="A168" s="108">
        <v>21</v>
      </c>
      <c r="B168" s="113" t="s">
        <v>192</v>
      </c>
      <c r="C168" s="114"/>
      <c r="D168" s="114"/>
      <c r="E168" s="114"/>
      <c r="F168" s="114"/>
      <c r="G168" s="115"/>
      <c r="H168" s="116"/>
      <c r="I168" s="117"/>
    </row>
    <row r="169" spans="1:9" s="107" customFormat="1" x14ac:dyDescent="0.25">
      <c r="A169" s="108">
        <v>22</v>
      </c>
      <c r="B169" s="113" t="s">
        <v>222</v>
      </c>
      <c r="C169" s="114"/>
      <c r="D169" s="114"/>
      <c r="E169" s="114"/>
      <c r="F169" s="114"/>
      <c r="G169" s="115"/>
      <c r="H169" s="116"/>
      <c r="I169" s="117"/>
    </row>
    <row r="170" spans="1:9" s="8" customFormat="1" ht="15" customHeight="1" x14ac:dyDescent="0.25">
      <c r="A170" s="31"/>
      <c r="B170" s="37"/>
      <c r="C170" s="38"/>
      <c r="D170" s="38"/>
      <c r="E170" s="38"/>
      <c r="F170" s="37"/>
      <c r="G170" s="39"/>
      <c r="H170" s="37"/>
      <c r="I170" s="37"/>
    </row>
    <row r="171" spans="1:9" s="46" customFormat="1" ht="15" customHeight="1" x14ac:dyDescent="0.25">
      <c r="A171" s="64" t="s">
        <v>24</v>
      </c>
      <c r="B171" s="65"/>
      <c r="C171" s="65"/>
      <c r="D171" s="65"/>
      <c r="E171" s="65"/>
      <c r="F171" s="65"/>
      <c r="G171" s="65"/>
      <c r="H171" s="65"/>
      <c r="I171" s="65"/>
    </row>
    <row r="172" spans="1:9" s="46" customFormat="1" ht="34.5" customHeight="1" x14ac:dyDescent="0.25">
      <c r="A172" s="173" t="s">
        <v>25</v>
      </c>
      <c r="B172" s="174"/>
      <c r="C172" s="174"/>
      <c r="D172" s="174"/>
      <c r="E172" s="174"/>
      <c r="F172" s="174"/>
      <c r="G172" s="174"/>
      <c r="H172" s="174"/>
      <c r="I172" s="174"/>
    </row>
    <row r="173" spans="1:9" s="46" customFormat="1" ht="8.25" customHeight="1" x14ac:dyDescent="0.25">
      <c r="A173" s="47"/>
      <c r="B173" s="48"/>
      <c r="C173" s="49"/>
      <c r="D173" s="49"/>
      <c r="E173" s="49"/>
      <c r="F173" s="48"/>
      <c r="G173" s="50"/>
      <c r="H173" s="48"/>
      <c r="I173" s="48"/>
    </row>
    <row r="174" spans="1:9" s="45" customFormat="1" ht="15" customHeight="1" x14ac:dyDescent="0.25">
      <c r="A174" s="171" t="s">
        <v>32</v>
      </c>
      <c r="B174" s="172"/>
      <c r="C174" s="172"/>
      <c r="D174" s="172"/>
      <c r="E174" s="172"/>
      <c r="F174" s="172"/>
      <c r="G174" s="172"/>
      <c r="H174" s="172"/>
      <c r="I174" s="172"/>
    </row>
    <row r="175" spans="1:9" s="45" customFormat="1" ht="30" customHeight="1" x14ac:dyDescent="0.25">
      <c r="A175" s="20" t="s">
        <v>19</v>
      </c>
      <c r="B175" s="119" t="s">
        <v>22</v>
      </c>
      <c r="C175" s="119"/>
      <c r="D175" s="119"/>
      <c r="E175" s="119"/>
      <c r="F175" s="119"/>
      <c r="G175" s="119"/>
      <c r="H175" s="170" t="s">
        <v>26</v>
      </c>
      <c r="I175" s="170"/>
    </row>
    <row r="176" spans="1:9" s="9" customFormat="1" ht="15" customHeight="1" x14ac:dyDescent="0.25">
      <c r="A176" s="108">
        <v>20</v>
      </c>
      <c r="B176" s="113" t="s">
        <v>194</v>
      </c>
      <c r="C176" s="114"/>
      <c r="D176" s="114"/>
      <c r="E176" s="114"/>
      <c r="F176" s="114"/>
      <c r="G176" s="115"/>
      <c r="H176" s="118" t="s">
        <v>193</v>
      </c>
      <c r="I176" s="118"/>
    </row>
    <row r="177" spans="1:9" s="107" customFormat="1" ht="15" customHeight="1" x14ac:dyDescent="0.25">
      <c r="A177" s="108">
        <v>1</v>
      </c>
      <c r="B177" s="112" t="s">
        <v>173</v>
      </c>
      <c r="C177" s="112"/>
      <c r="D177" s="112"/>
      <c r="E177" s="112"/>
      <c r="F177" s="112"/>
      <c r="G177" s="112"/>
      <c r="H177" s="118" t="s">
        <v>193</v>
      </c>
      <c r="I177" s="118"/>
    </row>
    <row r="178" spans="1:9" s="107" customFormat="1" ht="15" customHeight="1" x14ac:dyDescent="0.25">
      <c r="A178" s="108">
        <v>2</v>
      </c>
      <c r="B178" s="112" t="s">
        <v>174</v>
      </c>
      <c r="C178" s="112"/>
      <c r="D178" s="112"/>
      <c r="E178" s="112"/>
      <c r="F178" s="112"/>
      <c r="G178" s="112"/>
      <c r="H178" s="118" t="s">
        <v>193</v>
      </c>
      <c r="I178" s="118"/>
    </row>
    <row r="179" spans="1:9" s="107" customFormat="1" ht="15" customHeight="1" x14ac:dyDescent="0.25">
      <c r="A179" s="108">
        <v>3</v>
      </c>
      <c r="B179" s="112" t="s">
        <v>175</v>
      </c>
      <c r="C179" s="112"/>
      <c r="D179" s="112"/>
      <c r="E179" s="112"/>
      <c r="F179" s="112"/>
      <c r="G179" s="112"/>
      <c r="H179" s="118" t="s">
        <v>193</v>
      </c>
      <c r="I179" s="118"/>
    </row>
    <row r="180" spans="1:9" s="107" customFormat="1" ht="15" customHeight="1" x14ac:dyDescent="0.25">
      <c r="A180" s="108">
        <v>4</v>
      </c>
      <c r="B180" s="112" t="s">
        <v>176</v>
      </c>
      <c r="C180" s="112"/>
      <c r="D180" s="112"/>
      <c r="E180" s="112"/>
      <c r="F180" s="112"/>
      <c r="G180" s="112"/>
      <c r="H180" s="118" t="s">
        <v>193</v>
      </c>
      <c r="I180" s="118"/>
    </row>
    <row r="181" spans="1:9" s="107" customFormat="1" ht="15" customHeight="1" x14ac:dyDescent="0.25">
      <c r="A181" s="108">
        <v>5</v>
      </c>
      <c r="B181" s="112" t="s">
        <v>177</v>
      </c>
      <c r="C181" s="112"/>
      <c r="D181" s="112"/>
      <c r="E181" s="112"/>
      <c r="F181" s="112"/>
      <c r="G181" s="112"/>
      <c r="H181" s="118" t="s">
        <v>193</v>
      </c>
      <c r="I181" s="118"/>
    </row>
    <row r="182" spans="1:9" s="107" customFormat="1" ht="15" customHeight="1" x14ac:dyDescent="0.25">
      <c r="A182" s="108">
        <v>6</v>
      </c>
      <c r="B182" s="112" t="s">
        <v>178</v>
      </c>
      <c r="C182" s="112"/>
      <c r="D182" s="112"/>
      <c r="E182" s="112"/>
      <c r="F182" s="112"/>
      <c r="G182" s="112"/>
      <c r="H182" s="118" t="s">
        <v>193</v>
      </c>
      <c r="I182" s="118"/>
    </row>
    <row r="183" spans="1:9" s="107" customFormat="1" ht="15" customHeight="1" x14ac:dyDescent="0.25">
      <c r="A183" s="108">
        <v>7</v>
      </c>
      <c r="B183" s="112" t="s">
        <v>179</v>
      </c>
      <c r="C183" s="112"/>
      <c r="D183" s="112"/>
      <c r="E183" s="112"/>
      <c r="F183" s="112"/>
      <c r="G183" s="112"/>
      <c r="H183" s="118" t="s">
        <v>193</v>
      </c>
      <c r="I183" s="118"/>
    </row>
    <row r="184" spans="1:9" s="107" customFormat="1" ht="15" customHeight="1" x14ac:dyDescent="0.25">
      <c r="A184" s="108">
        <v>8</v>
      </c>
      <c r="B184" s="112" t="s">
        <v>180</v>
      </c>
      <c r="C184" s="112"/>
      <c r="D184" s="112"/>
      <c r="E184" s="112"/>
      <c r="F184" s="112"/>
      <c r="G184" s="112"/>
      <c r="H184" s="118" t="s">
        <v>193</v>
      </c>
      <c r="I184" s="118"/>
    </row>
    <row r="185" spans="1:9" s="107" customFormat="1" ht="15" customHeight="1" x14ac:dyDescent="0.25">
      <c r="A185" s="108">
        <v>9</v>
      </c>
      <c r="B185" s="112" t="s">
        <v>181</v>
      </c>
      <c r="C185" s="112"/>
      <c r="D185" s="112"/>
      <c r="E185" s="112"/>
      <c r="F185" s="112"/>
      <c r="G185" s="112"/>
      <c r="H185" s="118" t="s">
        <v>193</v>
      </c>
      <c r="I185" s="118"/>
    </row>
    <row r="186" spans="1:9" s="107" customFormat="1" ht="15" customHeight="1" x14ac:dyDescent="0.25">
      <c r="A186" s="108">
        <v>10</v>
      </c>
      <c r="B186" s="112" t="s">
        <v>182</v>
      </c>
      <c r="C186" s="112"/>
      <c r="D186" s="112"/>
      <c r="E186" s="112"/>
      <c r="F186" s="112"/>
      <c r="G186" s="112"/>
      <c r="H186" s="118" t="s">
        <v>193</v>
      </c>
      <c r="I186" s="118"/>
    </row>
    <row r="187" spans="1:9" s="107" customFormat="1" ht="15" customHeight="1" x14ac:dyDescent="0.25">
      <c r="A187" s="108">
        <v>11</v>
      </c>
      <c r="B187" s="112" t="s">
        <v>183</v>
      </c>
      <c r="C187" s="112"/>
      <c r="D187" s="112"/>
      <c r="E187" s="112"/>
      <c r="F187" s="112"/>
      <c r="G187" s="112"/>
      <c r="H187" s="118" t="s">
        <v>193</v>
      </c>
      <c r="I187" s="118"/>
    </row>
    <row r="188" spans="1:9" s="107" customFormat="1" ht="15" customHeight="1" x14ac:dyDescent="0.25">
      <c r="A188" s="108">
        <v>12</v>
      </c>
      <c r="B188" s="112" t="s">
        <v>184</v>
      </c>
      <c r="C188" s="112"/>
      <c r="D188" s="112"/>
      <c r="E188" s="112"/>
      <c r="F188" s="112"/>
      <c r="G188" s="112"/>
      <c r="H188" s="118" t="s">
        <v>193</v>
      </c>
      <c r="I188" s="118"/>
    </row>
    <row r="189" spans="1:9" s="107" customFormat="1" ht="15" customHeight="1" x14ac:dyDescent="0.25">
      <c r="A189" s="108">
        <v>13</v>
      </c>
      <c r="B189" s="112" t="s">
        <v>185</v>
      </c>
      <c r="C189" s="112"/>
      <c r="D189" s="112"/>
      <c r="E189" s="112"/>
      <c r="F189" s="112"/>
      <c r="G189" s="112"/>
      <c r="H189" s="118" t="s">
        <v>193</v>
      </c>
      <c r="I189" s="118"/>
    </row>
    <row r="190" spans="1:9" s="107" customFormat="1" ht="15" customHeight="1" x14ac:dyDescent="0.25">
      <c r="A190" s="108">
        <v>14</v>
      </c>
      <c r="B190" s="112" t="s">
        <v>186</v>
      </c>
      <c r="C190" s="112"/>
      <c r="D190" s="112"/>
      <c r="E190" s="112"/>
      <c r="F190" s="112"/>
      <c r="G190" s="112"/>
      <c r="H190" s="118" t="s">
        <v>193</v>
      </c>
      <c r="I190" s="118"/>
    </row>
    <row r="191" spans="1:9" s="107" customFormat="1" ht="15" customHeight="1" x14ac:dyDescent="0.25">
      <c r="A191" s="108">
        <v>15</v>
      </c>
      <c r="B191" s="112" t="s">
        <v>187</v>
      </c>
      <c r="C191" s="112"/>
      <c r="D191" s="112"/>
      <c r="E191" s="112"/>
      <c r="F191" s="112"/>
      <c r="G191" s="112"/>
      <c r="H191" s="118" t="s">
        <v>193</v>
      </c>
      <c r="I191" s="118"/>
    </row>
    <row r="192" spans="1:9" s="107" customFormat="1" ht="15" customHeight="1" x14ac:dyDescent="0.25">
      <c r="A192" s="108">
        <v>16</v>
      </c>
      <c r="B192" s="112" t="s">
        <v>188</v>
      </c>
      <c r="C192" s="112"/>
      <c r="D192" s="112"/>
      <c r="E192" s="112"/>
      <c r="F192" s="112"/>
      <c r="G192" s="112"/>
      <c r="H192" s="118" t="s">
        <v>193</v>
      </c>
      <c r="I192" s="118"/>
    </row>
    <row r="193" spans="1:9" s="107" customFormat="1" ht="15" customHeight="1" x14ac:dyDescent="0.25">
      <c r="A193" s="108">
        <v>17</v>
      </c>
      <c r="B193" s="113" t="s">
        <v>189</v>
      </c>
      <c r="C193" s="114"/>
      <c r="D193" s="114"/>
      <c r="E193" s="114"/>
      <c r="F193" s="114"/>
      <c r="G193" s="115"/>
      <c r="H193" s="118" t="s">
        <v>193</v>
      </c>
      <c r="I193" s="118"/>
    </row>
    <row r="194" spans="1:9" s="107" customFormat="1" ht="15" customHeight="1" x14ac:dyDescent="0.25">
      <c r="A194" s="108">
        <v>18</v>
      </c>
      <c r="B194" s="113" t="s">
        <v>190</v>
      </c>
      <c r="C194" s="114"/>
      <c r="D194" s="114"/>
      <c r="E194" s="114"/>
      <c r="F194" s="114"/>
      <c r="G194" s="115"/>
      <c r="H194" s="118" t="s">
        <v>193</v>
      </c>
      <c r="I194" s="118"/>
    </row>
    <row r="195" spans="1:9" s="107" customFormat="1" ht="15" customHeight="1" x14ac:dyDescent="0.25">
      <c r="A195" s="108">
        <v>19</v>
      </c>
      <c r="B195" s="113" t="s">
        <v>191</v>
      </c>
      <c r="C195" s="114"/>
      <c r="D195" s="114"/>
      <c r="E195" s="114"/>
      <c r="F195" s="114"/>
      <c r="G195" s="115"/>
      <c r="H195" s="118" t="s">
        <v>193</v>
      </c>
      <c r="I195" s="118"/>
    </row>
    <row r="196" spans="1:9" s="16" customFormat="1" ht="20.25" customHeight="1" x14ac:dyDescent="0.25">
      <c r="A196" s="108">
        <v>20</v>
      </c>
      <c r="B196" s="113" t="s">
        <v>192</v>
      </c>
      <c r="C196" s="114"/>
      <c r="D196" s="114"/>
      <c r="E196" s="114"/>
      <c r="F196" s="114"/>
      <c r="G196" s="115"/>
      <c r="H196" s="118" t="s">
        <v>193</v>
      </c>
      <c r="I196" s="118"/>
    </row>
    <row r="197" spans="1:9" s="16" customFormat="1" ht="20.25" customHeight="1" x14ac:dyDescent="0.25">
      <c r="A197" s="108">
        <v>21</v>
      </c>
      <c r="B197" s="113" t="s">
        <v>222</v>
      </c>
      <c r="C197" s="114"/>
      <c r="D197" s="114"/>
      <c r="E197" s="114"/>
      <c r="F197" s="114"/>
      <c r="G197" s="115"/>
      <c r="H197" s="118" t="s">
        <v>193</v>
      </c>
      <c r="I197" s="118"/>
    </row>
    <row r="198" spans="1:9" ht="26.25" customHeight="1" x14ac:dyDescent="0.25">
      <c r="A198" s="51"/>
      <c r="B198" s="185" t="s">
        <v>33</v>
      </c>
      <c r="C198" s="185"/>
      <c r="D198" s="185"/>
      <c r="E198" s="185"/>
      <c r="F198" s="185"/>
      <c r="G198" s="185"/>
      <c r="H198" s="185"/>
      <c r="I198" s="185"/>
    </row>
    <row r="199" spans="1:9" s="16" customFormat="1" ht="15.75" customHeight="1" x14ac:dyDescent="0.25">
      <c r="A199" s="182" t="s">
        <v>219</v>
      </c>
      <c r="B199" s="183"/>
      <c r="C199" s="183"/>
      <c r="D199" s="184"/>
      <c r="E199" s="56"/>
      <c r="F199" s="180"/>
      <c r="G199" s="181"/>
      <c r="H199" s="116" t="s">
        <v>220</v>
      </c>
      <c r="I199" s="186"/>
    </row>
    <row r="200" spans="1:9" s="16" customFormat="1" x14ac:dyDescent="0.25">
      <c r="A200" s="34"/>
      <c r="B200" s="179" t="s">
        <v>27</v>
      </c>
      <c r="C200" s="179"/>
      <c r="D200" s="179"/>
      <c r="E200" s="55"/>
      <c r="F200" s="179"/>
      <c r="G200" s="179"/>
      <c r="H200" s="179" t="s">
        <v>28</v>
      </c>
      <c r="I200" s="179"/>
    </row>
    <row r="201" spans="1:9" x14ac:dyDescent="0.25">
      <c r="A201" s="35"/>
      <c r="B201" s="40"/>
      <c r="C201" s="41"/>
      <c r="D201" s="42"/>
      <c r="E201" s="42"/>
      <c r="F201" s="43"/>
      <c r="G201" s="44"/>
      <c r="H201" s="43"/>
      <c r="I201" s="43"/>
    </row>
  </sheetData>
  <protectedRanges>
    <protectedRange sqref="B4:C4" name="Diapazonas3_1"/>
    <protectedRange sqref="B12:C12" name="Diapazonas4_1"/>
    <protectedRange sqref="B11:C11" name="Diapazonas5_1"/>
    <protectedRange sqref="B12:C12" name="Diapazonas6_1"/>
    <protectedRange sqref="B14:C14" name="Diapazonas7_1"/>
    <protectedRange sqref="B17:C27" name="Diapazonas8_1"/>
    <protectedRange sqref="B199:C199" name="Diapazonas10_1"/>
    <protectedRange sqref="B83:C145 B147:C198" name="Diapazonas9_15"/>
    <protectedRange sqref="A146 C146" name="Diapazonas9"/>
  </protectedRanges>
  <mergeCells count="300">
    <mergeCell ref="A65:H65"/>
    <mergeCell ref="C68:C78"/>
    <mergeCell ref="E79:G79"/>
    <mergeCell ref="H83:I83"/>
    <mergeCell ref="B82:I82"/>
    <mergeCell ref="H101:I101"/>
    <mergeCell ref="B83:G83"/>
    <mergeCell ref="D99:G99"/>
    <mergeCell ref="H99:I99"/>
    <mergeCell ref="B100:I100"/>
    <mergeCell ref="B101:C101"/>
    <mergeCell ref="D101:G101"/>
    <mergeCell ref="H88:I88"/>
    <mergeCell ref="H85:I85"/>
    <mergeCell ref="H86:I86"/>
    <mergeCell ref="H90:I90"/>
    <mergeCell ref="H87:I87"/>
    <mergeCell ref="B91:G91"/>
    <mergeCell ref="H91:I91"/>
    <mergeCell ref="B99:C99"/>
    <mergeCell ref="H84:I84"/>
    <mergeCell ref="B84:G84"/>
    <mergeCell ref="B85:G85"/>
    <mergeCell ref="B86:G86"/>
    <mergeCell ref="H106:I106"/>
    <mergeCell ref="B107:C107"/>
    <mergeCell ref="D107:G107"/>
    <mergeCell ref="H107:I107"/>
    <mergeCell ref="B108:C108"/>
    <mergeCell ref="D108:G108"/>
    <mergeCell ref="H108:I108"/>
    <mergeCell ref="H145:I145"/>
    <mergeCell ref="B89:G89"/>
    <mergeCell ref="H89:I89"/>
    <mergeCell ref="B92:G92"/>
    <mergeCell ref="H92:I92"/>
    <mergeCell ref="B93:G93"/>
    <mergeCell ref="H93:I93"/>
    <mergeCell ref="B94:G94"/>
    <mergeCell ref="H94:I94"/>
    <mergeCell ref="B95:G95"/>
    <mergeCell ref="H95:I95"/>
    <mergeCell ref="B96:G96"/>
    <mergeCell ref="H96:I96"/>
    <mergeCell ref="B98:G98"/>
    <mergeCell ref="H98:I98"/>
    <mergeCell ref="B97:G97"/>
    <mergeCell ref="H97:I97"/>
    <mergeCell ref="B109:C109"/>
    <mergeCell ref="D109:G109"/>
    <mergeCell ref="H109:I109"/>
    <mergeCell ref="B117:C117"/>
    <mergeCell ref="D117:G117"/>
    <mergeCell ref="H117:I117"/>
    <mergeCell ref="B116:C116"/>
    <mergeCell ref="D115:G115"/>
    <mergeCell ref="D116:G116"/>
    <mergeCell ref="H115:I115"/>
    <mergeCell ref="H116:I116"/>
    <mergeCell ref="B112:C112"/>
    <mergeCell ref="D112:G112"/>
    <mergeCell ref="H112:I112"/>
    <mergeCell ref="B113:C113"/>
    <mergeCell ref="D113:G113"/>
    <mergeCell ref="H113:I113"/>
    <mergeCell ref="B114:C114"/>
    <mergeCell ref="D114:G114"/>
    <mergeCell ref="H114:I114"/>
    <mergeCell ref="B200:D200"/>
    <mergeCell ref="F200:G200"/>
    <mergeCell ref="F199:G199"/>
    <mergeCell ref="A199:D199"/>
    <mergeCell ref="B198:I198"/>
    <mergeCell ref="H199:I199"/>
    <mergeCell ref="H200:I200"/>
    <mergeCell ref="B191:G191"/>
    <mergeCell ref="H111:I111"/>
    <mergeCell ref="A146:D146"/>
    <mergeCell ref="B143:G143"/>
    <mergeCell ref="B144:G144"/>
    <mergeCell ref="B142:G142"/>
    <mergeCell ref="B141:G141"/>
    <mergeCell ref="H141:I141"/>
    <mergeCell ref="H142:I142"/>
    <mergeCell ref="H143:I143"/>
    <mergeCell ref="H119:I119"/>
    <mergeCell ref="B120:G120"/>
    <mergeCell ref="H120:I120"/>
    <mergeCell ref="B121:G121"/>
    <mergeCell ref="H121:I121"/>
    <mergeCell ref="B145:G145"/>
    <mergeCell ref="B119:G119"/>
    <mergeCell ref="B88:G88"/>
    <mergeCell ref="B90:G90"/>
    <mergeCell ref="B115:C115"/>
    <mergeCell ref="H144:I144"/>
    <mergeCell ref="B102:C102"/>
    <mergeCell ref="D102:G102"/>
    <mergeCell ref="H102:I102"/>
    <mergeCell ref="B103:C103"/>
    <mergeCell ref="D103:G103"/>
    <mergeCell ref="H103:I103"/>
    <mergeCell ref="B105:C105"/>
    <mergeCell ref="D105:G105"/>
    <mergeCell ref="H105:I105"/>
    <mergeCell ref="B104:C104"/>
    <mergeCell ref="D104:G104"/>
    <mergeCell ref="H104:I104"/>
    <mergeCell ref="B110:C110"/>
    <mergeCell ref="D110:G110"/>
    <mergeCell ref="H110:I110"/>
    <mergeCell ref="B122:G122"/>
    <mergeCell ref="H122:I122"/>
    <mergeCell ref="B123:G123"/>
    <mergeCell ref="H123:I123"/>
    <mergeCell ref="B128:C128"/>
    <mergeCell ref="H147:I147"/>
    <mergeCell ref="H148:I148"/>
    <mergeCell ref="A174:I174"/>
    <mergeCell ref="A172:I172"/>
    <mergeCell ref="B148:G148"/>
    <mergeCell ref="B147:G147"/>
    <mergeCell ref="B149:G149"/>
    <mergeCell ref="B150:G150"/>
    <mergeCell ref="B151:G151"/>
    <mergeCell ref="B152:G152"/>
    <mergeCell ref="B153:G153"/>
    <mergeCell ref="B154:G154"/>
    <mergeCell ref="B155:G155"/>
    <mergeCell ref="B156:G156"/>
    <mergeCell ref="B157:G157"/>
    <mergeCell ref="B167:G167"/>
    <mergeCell ref="H167:I167"/>
    <mergeCell ref="H158:I158"/>
    <mergeCell ref="H159:I159"/>
    <mergeCell ref="H160:I160"/>
    <mergeCell ref="H161:I161"/>
    <mergeCell ref="H162:I162"/>
    <mergeCell ref="H163:I163"/>
    <mergeCell ref="F17:I17"/>
    <mergeCell ref="F18:I18"/>
    <mergeCell ref="B7:D7"/>
    <mergeCell ref="F19:I19"/>
    <mergeCell ref="F20:I20"/>
    <mergeCell ref="F21:I21"/>
    <mergeCell ref="F22:I22"/>
    <mergeCell ref="F23:I23"/>
    <mergeCell ref="B17:E17"/>
    <mergeCell ref="B18:E18"/>
    <mergeCell ref="B19:E19"/>
    <mergeCell ref="B20:E20"/>
    <mergeCell ref="B21:E21"/>
    <mergeCell ref="B22:E22"/>
    <mergeCell ref="B23:E23"/>
    <mergeCell ref="B3:I3"/>
    <mergeCell ref="B5:I5"/>
    <mergeCell ref="B6:I6"/>
    <mergeCell ref="B10:I10"/>
    <mergeCell ref="B11:I11"/>
    <mergeCell ref="B12:I12"/>
    <mergeCell ref="B13:I13"/>
    <mergeCell ref="B14:I14"/>
    <mergeCell ref="B15:I15"/>
    <mergeCell ref="B24:E24"/>
    <mergeCell ref="B25:E25"/>
    <mergeCell ref="B26:E26"/>
    <mergeCell ref="B27:E27"/>
    <mergeCell ref="B87:G87"/>
    <mergeCell ref="B106:C106"/>
    <mergeCell ref="D106:G106"/>
    <mergeCell ref="B111:C111"/>
    <mergeCell ref="D111:G111"/>
    <mergeCell ref="F24:I24"/>
    <mergeCell ref="F25:I25"/>
    <mergeCell ref="F26:I26"/>
    <mergeCell ref="F27:I27"/>
    <mergeCell ref="E63:G63"/>
    <mergeCell ref="A32:I32"/>
    <mergeCell ref="A33:I33"/>
    <mergeCell ref="A34:I34"/>
    <mergeCell ref="C39:C62"/>
    <mergeCell ref="B28:D28"/>
    <mergeCell ref="A29:I29"/>
    <mergeCell ref="A30:I30"/>
    <mergeCell ref="A31:I31"/>
    <mergeCell ref="A36:H36"/>
    <mergeCell ref="A81:I81"/>
    <mergeCell ref="D128:G128"/>
    <mergeCell ref="H128:I128"/>
    <mergeCell ref="B129:I129"/>
    <mergeCell ref="B124:G124"/>
    <mergeCell ref="B125:G125"/>
    <mergeCell ref="H125:I125"/>
    <mergeCell ref="B126:G126"/>
    <mergeCell ref="H126:I126"/>
    <mergeCell ref="B127:G127"/>
    <mergeCell ref="H127:I127"/>
    <mergeCell ref="H135:I135"/>
    <mergeCell ref="B130:C130"/>
    <mergeCell ref="D130:G130"/>
    <mergeCell ref="H130:I130"/>
    <mergeCell ref="B131:C131"/>
    <mergeCell ref="D131:G131"/>
    <mergeCell ref="H131:I131"/>
    <mergeCell ref="B132:C132"/>
    <mergeCell ref="D132:G132"/>
    <mergeCell ref="H132:I132"/>
    <mergeCell ref="B133:C133"/>
    <mergeCell ref="D133:G133"/>
    <mergeCell ref="H133:I133"/>
    <mergeCell ref="B134:C134"/>
    <mergeCell ref="D134:G134"/>
    <mergeCell ref="H134:I134"/>
    <mergeCell ref="B135:C135"/>
    <mergeCell ref="D135:G135"/>
    <mergeCell ref="B139:C139"/>
    <mergeCell ref="D139:G139"/>
    <mergeCell ref="H139:I139"/>
    <mergeCell ref="B140:C140"/>
    <mergeCell ref="D140:G140"/>
    <mergeCell ref="H140:I140"/>
    <mergeCell ref="B136:C136"/>
    <mergeCell ref="D136:G136"/>
    <mergeCell ref="H136:I136"/>
    <mergeCell ref="B137:C137"/>
    <mergeCell ref="D137:G137"/>
    <mergeCell ref="H137:I137"/>
    <mergeCell ref="B138:C138"/>
    <mergeCell ref="D138:G138"/>
    <mergeCell ref="H138:I138"/>
    <mergeCell ref="B193:G193"/>
    <mergeCell ref="B194:G194"/>
    <mergeCell ref="B195:G195"/>
    <mergeCell ref="B196:G196"/>
    <mergeCell ref="B175:G175"/>
    <mergeCell ref="B177:G177"/>
    <mergeCell ref="B178:G178"/>
    <mergeCell ref="B158:G158"/>
    <mergeCell ref="B159:G159"/>
    <mergeCell ref="B160:G160"/>
    <mergeCell ref="B161:G161"/>
    <mergeCell ref="B162:G162"/>
    <mergeCell ref="B163:G163"/>
    <mergeCell ref="B176:G176"/>
    <mergeCell ref="B179:G179"/>
    <mergeCell ref="B180:G180"/>
    <mergeCell ref="B181:G181"/>
    <mergeCell ref="B182:G182"/>
    <mergeCell ref="B183:G183"/>
    <mergeCell ref="B184:G184"/>
    <mergeCell ref="B168:G168"/>
    <mergeCell ref="B185:G185"/>
    <mergeCell ref="B186:G186"/>
    <mergeCell ref="B187:G187"/>
    <mergeCell ref="H149:I149"/>
    <mergeCell ref="H150:I150"/>
    <mergeCell ref="H151:I151"/>
    <mergeCell ref="H152:I152"/>
    <mergeCell ref="H153:I153"/>
    <mergeCell ref="H154:I154"/>
    <mergeCell ref="H155:I155"/>
    <mergeCell ref="H156:I156"/>
    <mergeCell ref="H157:I157"/>
    <mergeCell ref="H188:I188"/>
    <mergeCell ref="H189:I189"/>
    <mergeCell ref="H190:I190"/>
    <mergeCell ref="H191:I191"/>
    <mergeCell ref="H192:I192"/>
    <mergeCell ref="H164:I164"/>
    <mergeCell ref="H165:I165"/>
    <mergeCell ref="B166:G166"/>
    <mergeCell ref="B164:G164"/>
    <mergeCell ref="B165:G165"/>
    <mergeCell ref="H166:I166"/>
    <mergeCell ref="H175:I175"/>
    <mergeCell ref="H176:I176"/>
    <mergeCell ref="B188:G188"/>
    <mergeCell ref="B189:G189"/>
    <mergeCell ref="B190:G190"/>
    <mergeCell ref="B192:G192"/>
    <mergeCell ref="B169:G169"/>
    <mergeCell ref="H169:I169"/>
    <mergeCell ref="B197:G197"/>
    <mergeCell ref="H197:I197"/>
    <mergeCell ref="H168:I168"/>
    <mergeCell ref="H193:I193"/>
    <mergeCell ref="H177:I177"/>
    <mergeCell ref="H178:I178"/>
    <mergeCell ref="H179:I179"/>
    <mergeCell ref="H180:I180"/>
    <mergeCell ref="H181:I181"/>
    <mergeCell ref="H182:I182"/>
    <mergeCell ref="H183:I183"/>
    <mergeCell ref="H194:I194"/>
    <mergeCell ref="H195:I195"/>
    <mergeCell ref="H196:I196"/>
    <mergeCell ref="H184:I184"/>
    <mergeCell ref="H185:I185"/>
    <mergeCell ref="H186:I186"/>
    <mergeCell ref="H187:I187"/>
  </mergeCells>
  <phoneticPr fontId="34" type="noConversion"/>
  <conditionalFormatting sqref="B78">
    <cfRule type="expression" dxfId="1" priority="2" stopIfTrue="1">
      <formula>LEN(B78)&gt;40</formula>
    </cfRule>
  </conditionalFormatting>
  <conditionalFormatting sqref="B76">
    <cfRule type="expression" dxfId="0" priority="1" stopIfTrue="1">
      <formula>LEN(B76)&gt;40</formula>
    </cfRule>
  </conditionalFormatting>
  <hyperlinks>
    <hyperlink ref="F22" r:id="rId1"/>
  </hyperlinks>
  <pageMargins left="0.51181102362204722" right="0.43307086614173229" top="0.74803149606299213" bottom="0.7480314960629921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Windows User</cp:lastModifiedBy>
  <cp:lastPrinted>2021-01-06T13:11:37Z</cp:lastPrinted>
  <dcterms:created xsi:type="dcterms:W3CDTF">2020-06-04T06:26:27Z</dcterms:created>
  <dcterms:modified xsi:type="dcterms:W3CDTF">2021-05-07T12:13:18Z</dcterms:modified>
</cp:coreProperties>
</file>