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ginto kainos\Panevėžio Karkos mokykla 2020 -2021\maisto 2021 07 30\karkos pag.-2021 07 30\"/>
    </mc:Choice>
  </mc:AlternateContent>
  <bookViews>
    <workbookView xWindow="-120" yWindow="-120" windowWidth="21840" windowHeight="13140"/>
  </bookViews>
  <sheets>
    <sheet name="Lapas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0" i="1" l="1"/>
  <c r="G23" i="1"/>
  <c r="G22" i="1"/>
  <c r="G21" i="1"/>
  <c r="G24" i="1" l="1"/>
  <c r="C26" i="1" s="1"/>
  <c r="A28" i="1" s="1"/>
</calcChain>
</file>

<file path=xl/sharedStrings.xml><?xml version="1.0" encoding="utf-8"?>
<sst xmlns="http://schemas.openxmlformats.org/spreadsheetml/2006/main" count="99" uniqueCount="84">
  <si>
    <t>PASIŪLYMAS</t>
  </si>
  <si>
    <t>DĖL ŠALDYTOS ŽUVIES, ŽUVIES FILĖ IR KITŲ ŽUVIES PRODUKTŲ</t>
  </si>
  <si>
    <t>(Data)</t>
  </si>
  <si>
    <t>(Sudarymo vieta)</t>
  </si>
  <si>
    <t>Tiekėjo pavadinimas ir kodas (jei pasiūlymą pateikia tiekėjų grupė, nurodyti visų tiekėjų grupės partnerių pavadinimus ir kodus)</t>
  </si>
  <si>
    <t>Tiekėjo adresas (jei pasiūlymą pateikia tiekėjų grupė, nurodyti visų tiekėjų grupės partnerių adresus)</t>
  </si>
  <si>
    <t>Už pasiūlymą atsakingo asmens vardas, pavardė</t>
  </si>
  <si>
    <t>Telefono numeris</t>
  </si>
  <si>
    <t>Fakso numeris</t>
  </si>
  <si>
    <t>El. pašto adresas</t>
  </si>
  <si>
    <t>Šiuo pasiūlymu pažymime, kad sutinkame su visomis pirkimo sąlygomis.</t>
  </si>
  <si>
    <t>1 pirkimo dalis</t>
  </si>
  <si>
    <t>Eil. Nr.</t>
  </si>
  <si>
    <t>Reikalavimai</t>
  </si>
  <si>
    <t>Mato vnt.</t>
  </si>
  <si>
    <t>Preliminarus</t>
  </si>
  <si>
    <t xml:space="preserve">kiekis </t>
  </si>
  <si>
    <t>Mato vieneto kaina, € su PVM</t>
  </si>
  <si>
    <t>Suma</t>
  </si>
  <si>
    <t>€ su PVM</t>
  </si>
  <si>
    <t>1.</t>
  </si>
  <si>
    <t>Jūros lydekos filė sauso šaldymo</t>
  </si>
  <si>
    <t>Žuvies filė su oda, sušaldyta, be glazūros, sveriama, blokuose, su būdingu žuvies kvapu, be pašalinių kvapų bei pažeidimų</t>
  </si>
  <si>
    <t>kg</t>
  </si>
  <si>
    <t>2.</t>
  </si>
  <si>
    <t>Jūros lydeka su kaulu sauso šaldymo</t>
  </si>
  <si>
    <t>Sušaldyta, be glazūros, sveriama, blokuose, su būdingu žuvies kvapu, be pašalinių kvapo bei pažeidimų</t>
  </si>
  <si>
    <t>3.</t>
  </si>
  <si>
    <t>Ešerys sauso šaldymo</t>
  </si>
  <si>
    <t>Sušaldyta, be glazūros, sveriama, su būdingu žuvies kvapu, be pašalinių kvapo bei pažeidimų</t>
  </si>
  <si>
    <t>4.</t>
  </si>
  <si>
    <t>Lašišos filė</t>
  </si>
  <si>
    <t xml:space="preserve">IŠ VISO: </t>
  </si>
  <si>
    <t>Bendra pasiūlymo kaina su PVM –</t>
  </si>
  <si>
    <t>Siūlomos Prekės visiškai atitinka pirkimo dokumentuose nurodytus reikalavimus ir jų savybės tokios:</t>
  </si>
  <si>
    <t>Eil.Nr.</t>
  </si>
  <si>
    <t>Prekių techniniai rodikliai</t>
  </si>
  <si>
    <t>Rodiklių reikšmės</t>
  </si>
  <si>
    <t>Informacija apie subtiekėjus, kuriais bus remiamasi vykdant pirkimo sutartį:</t>
  </si>
  <si>
    <t>Subtiekėjo pavadinimas, kodas ir adresas</t>
  </si>
  <si>
    <t>Numatomos tiekti prekės</t>
  </si>
  <si>
    <t>Pirkimo sutarties dalis pasiūlymo kainoje, kuriai ketinama pasitelkti subtiekėjus</t>
  </si>
  <si>
    <t>EUR su PVM</t>
  </si>
  <si>
    <t>Proc.</t>
  </si>
  <si>
    <t>Viso:</t>
  </si>
  <si>
    <t>Informacija apie ūkio subjektus, kuriais bus remiamasi siekiant atitikti kvalifikacijos reikalavimus ir vykdant pirkimo sutartį:</t>
  </si>
  <si>
    <t>Ūkio subjekto pavadinimas, kodas ir adresas</t>
  </si>
  <si>
    <t>Ūkio subjekto pasitelkimo pobūdis</t>
  </si>
  <si>
    <t>Kartu su pasiūlymu pateikiami šie dokumentai:</t>
  </si>
  <si>
    <t>Pateiktų dokumentų pavadinimas</t>
  </si>
  <si>
    <t>Dokumento puslapių skaičius</t>
  </si>
  <si>
    <t>Šiame pasiūlyme yra pateikta konfidenciali informacija:</t>
  </si>
  <si>
    <t>Pateikto dokumento pavadinimas</t>
  </si>
  <si>
    <t>Dokumente esanti konfidenciali informacija (nurodoma dokumento dalis / puslapis, kuriame yra konfidenciali informacija)*</t>
  </si>
  <si>
    <t>Konfidencialios informacijos pagrindimas (paaiškinama, kuo remiantis nurodytas dokumentas ar jo dalis yra konfidencialūs)*</t>
  </si>
  <si>
    <t>* Pastaba. Pildyti tuomet, jei bus pateikta konfidenciali informacija. Jei dalyvis šios lentelės neužpildo ir (ar) failo (bylos) pavadinime nenurodo „konfidencialu“, perkančioji organizacija laiko, kad jo pateiktame pasiūlyme nėra konfidencialios informacijos.</t>
  </si>
  <si>
    <t>(Tiekėjo arba jo įgalioto asmens pareigų pavadinimas)</t>
  </si>
  <si>
    <r>
      <t xml:space="preserve">Mes siūlome šias Prekes: </t>
    </r>
    <r>
      <rPr>
        <b/>
        <sz val="10"/>
        <color theme="1"/>
        <rFont val="Times New Roman"/>
        <family val="1"/>
        <charset val="186"/>
      </rPr>
      <t xml:space="preserve">ŠALDYTĄ ŽUVĮ, ŽUVIES FILĖ IR KITUS ŽUVIES PRODUKTUS </t>
    </r>
    <r>
      <rPr>
        <sz val="10"/>
        <color theme="1"/>
        <rFont val="Times New Roman"/>
        <family val="1"/>
        <charset val="186"/>
      </rPr>
      <t xml:space="preserve">(Kodas 15220000), kurie atitinka visus techninėje specifikacijoje nurodytus reikalavimus </t>
    </r>
  </si>
  <si>
    <r>
      <t>Produkto</t>
    </r>
    <r>
      <rPr>
        <i/>
        <sz val="10"/>
        <color theme="1"/>
        <rFont val="Times New Roman"/>
        <family val="1"/>
        <charset val="186"/>
      </rPr>
      <t xml:space="preserve"> </t>
    </r>
    <r>
      <rPr>
        <sz val="10"/>
        <color theme="1"/>
        <rFont val="Times New Roman"/>
        <family val="1"/>
        <charset val="186"/>
      </rPr>
      <t>pavadinimas</t>
    </r>
  </si>
  <si>
    <r>
      <t>(Parašas)</t>
    </r>
    <r>
      <rPr>
        <i/>
        <sz val="10"/>
        <color theme="1"/>
        <rFont val="Times New Roman"/>
        <family val="1"/>
        <charset val="186"/>
      </rPr>
      <t xml:space="preserve"> </t>
    </r>
  </si>
  <si>
    <r>
      <t>(Vardas ir pavardė)</t>
    </r>
    <r>
      <rPr>
        <i/>
        <sz val="10"/>
        <color theme="1"/>
        <rFont val="Times New Roman"/>
        <family val="1"/>
        <charset val="186"/>
      </rPr>
      <t xml:space="preserve"> </t>
    </r>
  </si>
  <si>
    <t>PANEVĖŽIO MYKOLO KARKOS PAGRINDINĖ MOKYKLA</t>
  </si>
  <si>
    <t>Svarbu: produktų kiekis nurodytas apytiksliai. Vienkartinio pristatymo laikas ir kiekis – pagal pateiktą Maisto produktų užsakymą.</t>
  </si>
  <si>
    <t>Eur.</t>
  </si>
  <si>
    <t>x</t>
  </si>
  <si>
    <t>2021 07 30</t>
  </si>
  <si>
    <t>Šiauliai</t>
  </si>
  <si>
    <t>UAB Vilguva Įm.k.144952312</t>
  </si>
  <si>
    <t>Žemaitės g.100 Šiauliai</t>
  </si>
  <si>
    <t>Direktorius Gintautas Paknys</t>
  </si>
  <si>
    <t>8-41 37 84 64</t>
  </si>
  <si>
    <t>p.gintas@splius.lt</t>
  </si>
  <si>
    <t xml:space="preserve">Į šią pasiūlymo kainą turi būti įskaityti visi tiekėjo mokami mokesčiai ir visos tiekėjo patiriamos su pasiūlymo rengimu ir su pirkimo sutarties vykdymu susijusios išlaidos. Tiekėjas turi įvertinti atsiskaitymo dokumentų pateikimo per informacinę sistema „E. sąskaita“ išlaidas, taip pat ir PVM, kuris sudaro </t>
  </si>
  <si>
    <t>Pasiūlymas galioja iki tiek kiek nurodyta pirkimo dokumentuose</t>
  </si>
  <si>
    <t xml:space="preserve">Direktorius </t>
  </si>
  <si>
    <t>Gintautas Paknys</t>
  </si>
  <si>
    <t>Jūros lydekos filė sauso šaldymo  su oda, sušaldyta, be glazūros, sveriama, blokuose, su būdingu žuvies kvapu, be pašalinių kvapų bei pažeidimų</t>
  </si>
  <si>
    <t>Jūros lydeka su kaulu sauso šaldymo , be glazūros, sveriama, blokuose, su būdingu žuvies kvapu, be pašalinių kvapo bei pažeidimų</t>
  </si>
  <si>
    <t>Ešerys sauso šaldymo , be glazūros, sveriama, su būdingu žuvies kvapu, be pašalinių kvapo bei pažeidimų</t>
  </si>
  <si>
    <t>Lašišos filė  su oda, sušaldyta, be glazūros, sveriama, blokuose, su būdingu žuvies kvapu, be pašalinių kvapų bei pažeidimų</t>
  </si>
  <si>
    <t>Jūros lydekos filė sauso šaldymo  su oda, be glazūros fas.5-7kg UAB Vičiūnai</t>
  </si>
  <si>
    <t>Jūros lydeka su kaulu sauso šaldymo , be glazūros, fas.5-10kg UAB  Bidfood</t>
  </si>
  <si>
    <t>Ešerys sauso šaldymo , be glazūros,fas.10kg UAB Leistena</t>
  </si>
  <si>
    <t>Lašišos filė  su oda, sušaldyta, be glazūros, fas.10kg</t>
  </si>
</sst>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color theme="1"/>
      <name val="Calibri"/>
      <family val="2"/>
      <charset val="186"/>
      <scheme val="minor"/>
    </font>
    <font>
      <b/>
      <sz val="12"/>
      <color theme="1"/>
      <name val="Times New Roman"/>
      <family val="1"/>
      <charset val="186"/>
    </font>
    <font>
      <sz val="10"/>
      <color theme="1"/>
      <name val="Times New Roman"/>
      <family val="1"/>
      <charset val="186"/>
    </font>
    <font>
      <b/>
      <sz val="10"/>
      <color theme="1"/>
      <name val="Times New Roman"/>
      <family val="1"/>
      <charset val="186"/>
    </font>
    <font>
      <sz val="10"/>
      <color theme="1"/>
      <name val="Calibri"/>
      <family val="2"/>
      <charset val="186"/>
      <scheme val="minor"/>
    </font>
    <font>
      <sz val="10"/>
      <color rgb="FF000000"/>
      <name val="Times New Roman"/>
      <family val="1"/>
      <charset val="186"/>
    </font>
    <font>
      <i/>
      <sz val="10"/>
      <color theme="1"/>
      <name val="Times New Roman"/>
      <family val="1"/>
      <charset val="186"/>
    </font>
    <font>
      <b/>
      <sz val="12"/>
      <color theme="1"/>
      <name val="TimesNewRomanPSMT"/>
      <charset val="186"/>
    </font>
    <font>
      <b/>
      <sz val="9"/>
      <color theme="1"/>
      <name val="Times New Roman"/>
      <family val="1"/>
      <charset val="186"/>
    </font>
    <font>
      <u/>
      <sz val="11"/>
      <color theme="10"/>
      <name val="Calibri"/>
      <family val="2"/>
      <charset val="186"/>
      <scheme val="minor"/>
    </font>
  </fonts>
  <fills count="2">
    <fill>
      <patternFill patternType="none"/>
    </fill>
    <fill>
      <patternFill patternType="gray125"/>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0" fontId="9" fillId="0" borderId="0" applyNumberFormat="0" applyFill="0" applyBorder="0" applyAlignment="0" applyProtection="0"/>
  </cellStyleXfs>
  <cellXfs count="41">
    <xf numFmtId="0" fontId="0" fillId="0" borderId="0" xfId="0"/>
    <xf numFmtId="0" fontId="1" fillId="0" borderId="0" xfId="0" applyFont="1" applyAlignment="1">
      <alignment horizontal="left" vertical="center"/>
    </xf>
    <xf numFmtId="0" fontId="3" fillId="0" borderId="0" xfId="0" applyFont="1" applyAlignment="1">
      <alignment horizontal="left" vertical="top"/>
    </xf>
    <xf numFmtId="0" fontId="4" fillId="0" borderId="0" xfId="0" applyFont="1" applyAlignment="1">
      <alignment horizontal="left" vertical="top"/>
    </xf>
    <xf numFmtId="0" fontId="2" fillId="0" borderId="0" xfId="0" applyFont="1" applyAlignment="1">
      <alignment horizontal="left" vertical="top"/>
    </xf>
    <xf numFmtId="0" fontId="5" fillId="0" borderId="0" xfId="0" applyFont="1" applyAlignment="1">
      <alignment horizontal="left" vertical="top"/>
    </xf>
    <xf numFmtId="0" fontId="2" fillId="0" borderId="3" xfId="0" applyFont="1" applyBorder="1" applyAlignment="1">
      <alignment horizontal="left" vertical="top" wrapText="1"/>
    </xf>
    <xf numFmtId="0" fontId="2" fillId="0" borderId="6" xfId="0" applyFont="1" applyBorder="1" applyAlignment="1">
      <alignment horizontal="left" vertical="top" wrapText="1"/>
    </xf>
    <xf numFmtId="0" fontId="2" fillId="0" borderId="5" xfId="0" applyFont="1" applyBorder="1" applyAlignment="1">
      <alignment horizontal="left" vertical="top" wrapText="1"/>
    </xf>
    <xf numFmtId="0" fontId="5" fillId="0" borderId="6" xfId="0" applyFont="1" applyBorder="1" applyAlignment="1">
      <alignment horizontal="left" vertical="top" wrapText="1"/>
    </xf>
    <xf numFmtId="0" fontId="2" fillId="0" borderId="0" xfId="0" applyFont="1" applyAlignment="1">
      <alignment horizontal="left" vertical="top" wrapText="1"/>
    </xf>
    <xf numFmtId="0" fontId="2" fillId="0" borderId="1" xfId="0" applyFont="1" applyBorder="1" applyAlignment="1">
      <alignment horizontal="left" vertical="top" wrapText="1"/>
    </xf>
    <xf numFmtId="0" fontId="2" fillId="0" borderId="4" xfId="0" applyFont="1" applyBorder="1" applyAlignment="1">
      <alignment horizontal="left" vertical="top" wrapText="1"/>
    </xf>
    <xf numFmtId="0" fontId="3" fillId="0" borderId="5" xfId="0" applyFont="1" applyBorder="1" applyAlignment="1">
      <alignment horizontal="left" vertical="top" wrapText="1"/>
    </xf>
    <xf numFmtId="0" fontId="2" fillId="0" borderId="8" xfId="0" applyFont="1" applyBorder="1" applyAlignment="1">
      <alignment horizontal="left" vertical="top" wrapText="1"/>
    </xf>
    <xf numFmtId="0" fontId="3" fillId="0" borderId="6" xfId="0" applyFont="1" applyBorder="1" applyAlignment="1">
      <alignment horizontal="left" vertical="top" wrapText="1"/>
    </xf>
    <xf numFmtId="0" fontId="7" fillId="0" borderId="0" xfId="0" applyFont="1" applyAlignment="1">
      <alignment horizontal="left" vertical="center"/>
    </xf>
    <xf numFmtId="0" fontId="2" fillId="0" borderId="2" xfId="0" applyFont="1" applyBorder="1" applyAlignment="1">
      <alignment horizontal="left" vertical="top" wrapText="1"/>
    </xf>
    <xf numFmtId="0" fontId="3" fillId="0" borderId="2" xfId="0" applyFont="1" applyBorder="1" applyAlignment="1">
      <alignment horizontal="left" vertical="top" wrapText="1"/>
    </xf>
    <xf numFmtId="0" fontId="2" fillId="0" borderId="0" xfId="0" applyFont="1" applyAlignment="1">
      <alignment vertical="top" wrapText="1"/>
    </xf>
    <xf numFmtId="0" fontId="8" fillId="0" borderId="0" xfId="0" applyFont="1" applyAlignment="1">
      <alignment vertical="center"/>
    </xf>
    <xf numFmtId="2" fontId="2" fillId="0" borderId="0" xfId="0" applyNumberFormat="1" applyFont="1" applyAlignment="1">
      <alignment horizontal="right" vertical="top" wrapText="1"/>
    </xf>
    <xf numFmtId="2" fontId="4" fillId="0" borderId="0" xfId="0" applyNumberFormat="1" applyFont="1" applyAlignment="1">
      <alignment horizontal="right" vertical="top"/>
    </xf>
    <xf numFmtId="2" fontId="2" fillId="0" borderId="6" xfId="0" applyNumberFormat="1" applyFont="1" applyBorder="1" applyAlignment="1">
      <alignment horizontal="left" vertical="top" wrapText="1"/>
    </xf>
    <xf numFmtId="0" fontId="9" fillId="0" borderId="6" xfId="1" applyBorder="1" applyAlignment="1">
      <alignment horizontal="left" vertical="top" wrapText="1"/>
    </xf>
    <xf numFmtId="0" fontId="2" fillId="0" borderId="3" xfId="0" applyFont="1" applyBorder="1" applyAlignment="1">
      <alignment horizontal="left" vertical="top" wrapText="1"/>
    </xf>
    <xf numFmtId="0" fontId="2" fillId="0" borderId="9" xfId="0" applyFont="1" applyBorder="1" applyAlignment="1">
      <alignment horizontal="left" vertical="top" wrapText="1"/>
    </xf>
    <xf numFmtId="0" fontId="2" fillId="0" borderId="0" xfId="0" applyFont="1" applyAlignment="1">
      <alignment horizontal="left" vertical="top" wrapText="1"/>
    </xf>
    <xf numFmtId="0" fontId="2" fillId="0" borderId="12" xfId="0" applyFont="1" applyBorder="1" applyAlignment="1">
      <alignment horizontal="left" vertical="top" wrapText="1"/>
    </xf>
    <xf numFmtId="0" fontId="2" fillId="0" borderId="4" xfId="0" applyFont="1" applyBorder="1" applyAlignment="1">
      <alignment horizontal="left" vertical="top" wrapText="1"/>
    </xf>
    <xf numFmtId="0" fontId="2" fillId="0" borderId="13"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7" xfId="0" applyFont="1" applyBorder="1" applyAlignment="1">
      <alignment horizontal="left" vertical="top" wrapText="1"/>
    </xf>
    <xf numFmtId="0" fontId="2" fillId="0" borderId="10" xfId="0" applyFont="1" applyBorder="1" applyAlignment="1">
      <alignment horizontal="left" vertical="top" wrapText="1"/>
    </xf>
    <xf numFmtId="0" fontId="2" fillId="0" borderId="5" xfId="0" applyFont="1" applyBorder="1" applyAlignment="1">
      <alignment horizontal="left" vertical="top" wrapText="1"/>
    </xf>
    <xf numFmtId="0" fontId="2" fillId="0" borderId="11" xfId="0" applyFont="1" applyBorder="1" applyAlignment="1">
      <alignment horizontal="left" vertical="top" wrapText="1"/>
    </xf>
    <xf numFmtId="0" fontId="2" fillId="0" borderId="0" xfId="0" applyFont="1" applyBorder="1" applyAlignment="1">
      <alignment horizontal="left" vertical="top" wrapText="1"/>
    </xf>
    <xf numFmtId="0" fontId="2" fillId="0" borderId="8" xfId="0" applyFont="1" applyBorder="1" applyAlignment="1">
      <alignment horizontal="left" vertical="top"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gintas@splius.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9"/>
  <sheetViews>
    <sheetView tabSelected="1" topLeftCell="A19" workbookViewId="0">
      <selection activeCell="C34" sqref="C34"/>
    </sheetView>
  </sheetViews>
  <sheetFormatPr defaultRowHeight="15"/>
  <cols>
    <col min="1" max="1" width="24" customWidth="1"/>
    <col min="2" max="2" width="23.42578125" customWidth="1"/>
    <col min="3" max="3" width="24.85546875" customWidth="1"/>
    <col min="4" max="4" width="18.7109375" customWidth="1"/>
  </cols>
  <sheetData>
    <row r="1" spans="1:8" ht="15.75">
      <c r="A1" s="1" t="s">
        <v>61</v>
      </c>
      <c r="B1" s="3"/>
      <c r="C1" s="3"/>
      <c r="D1" s="3"/>
      <c r="E1" s="3"/>
      <c r="F1" s="3"/>
      <c r="G1" s="3"/>
      <c r="H1" s="3"/>
    </row>
    <row r="2" spans="1:8" ht="15.75">
      <c r="A2" s="16" t="s">
        <v>0</v>
      </c>
      <c r="B2" s="3"/>
      <c r="C2" s="3"/>
      <c r="D2" s="3"/>
      <c r="E2" s="3"/>
      <c r="F2" s="3"/>
      <c r="G2" s="3"/>
      <c r="H2" s="3"/>
    </row>
    <row r="3" spans="1:8">
      <c r="A3" s="2" t="s">
        <v>1</v>
      </c>
      <c r="B3" s="3"/>
      <c r="C3" s="3"/>
      <c r="D3" s="3"/>
      <c r="E3" s="3"/>
      <c r="F3" s="3"/>
      <c r="G3" s="3"/>
      <c r="H3" s="3"/>
    </row>
    <row r="4" spans="1:8">
      <c r="A4" s="4" t="s">
        <v>65</v>
      </c>
      <c r="B4" s="3"/>
      <c r="C4" s="3"/>
      <c r="D4" s="3"/>
      <c r="E4" s="3"/>
      <c r="F4" s="3"/>
      <c r="G4" s="3"/>
      <c r="H4" s="3"/>
    </row>
    <row r="5" spans="1:8">
      <c r="A5" s="5" t="s">
        <v>2</v>
      </c>
      <c r="B5" s="3"/>
      <c r="C5" s="3"/>
      <c r="D5" s="3"/>
      <c r="E5" s="3"/>
      <c r="F5" s="3"/>
      <c r="G5" s="3"/>
      <c r="H5" s="3"/>
    </row>
    <row r="6" spans="1:8">
      <c r="A6" s="5" t="s">
        <v>66</v>
      </c>
      <c r="B6" s="3"/>
      <c r="C6" s="3"/>
      <c r="D6" s="3"/>
      <c r="E6" s="3"/>
      <c r="F6" s="3"/>
      <c r="G6" s="3"/>
      <c r="H6" s="3"/>
    </row>
    <row r="7" spans="1:8">
      <c r="A7" s="5" t="s">
        <v>3</v>
      </c>
      <c r="B7" s="3"/>
      <c r="C7" s="3"/>
      <c r="D7" s="3"/>
      <c r="E7" s="3"/>
      <c r="F7" s="3"/>
      <c r="G7" s="3"/>
      <c r="H7" s="3"/>
    </row>
    <row r="8" spans="1:8" ht="15.75" thickBot="1">
      <c r="A8" s="4"/>
      <c r="B8" s="3"/>
      <c r="C8" s="3"/>
      <c r="D8" s="3"/>
      <c r="E8" s="3"/>
      <c r="F8" s="3"/>
      <c r="G8" s="3"/>
      <c r="H8" s="3"/>
    </row>
    <row r="9" spans="1:8" ht="72.75" customHeight="1" thickBot="1">
      <c r="A9" s="17" t="s">
        <v>4</v>
      </c>
      <c r="B9" s="17" t="s">
        <v>67</v>
      </c>
      <c r="C9" s="3"/>
      <c r="D9" s="3"/>
      <c r="E9" s="3"/>
      <c r="F9" s="3"/>
      <c r="G9" s="3"/>
      <c r="H9" s="3"/>
    </row>
    <row r="10" spans="1:8" ht="55.5" customHeight="1" thickBot="1">
      <c r="A10" s="11" t="s">
        <v>5</v>
      </c>
      <c r="B10" s="11" t="s">
        <v>68</v>
      </c>
      <c r="C10" s="3"/>
      <c r="D10" s="3"/>
      <c r="E10" s="3"/>
      <c r="F10" s="3"/>
      <c r="G10" s="3"/>
      <c r="H10" s="3"/>
    </row>
    <row r="11" spans="1:8" ht="26.25" thickBot="1">
      <c r="A11" s="6" t="s">
        <v>6</v>
      </c>
      <c r="B11" s="7" t="s">
        <v>69</v>
      </c>
      <c r="C11" s="3"/>
      <c r="D11" s="3"/>
      <c r="E11" s="3"/>
      <c r="F11" s="3"/>
      <c r="G11" s="3"/>
      <c r="H11" s="3"/>
    </row>
    <row r="12" spans="1:8" ht="15.75" thickBot="1">
      <c r="A12" s="6" t="s">
        <v>7</v>
      </c>
      <c r="B12" s="7" t="s">
        <v>70</v>
      </c>
      <c r="C12" s="3"/>
      <c r="D12" s="3"/>
      <c r="E12" s="3"/>
      <c r="F12" s="3"/>
      <c r="G12" s="3"/>
      <c r="H12" s="3"/>
    </row>
    <row r="13" spans="1:8">
      <c r="A13" s="6" t="s">
        <v>8</v>
      </c>
      <c r="B13" s="7" t="s">
        <v>70</v>
      </c>
      <c r="C13" s="3"/>
      <c r="D13" s="3"/>
      <c r="E13" s="3"/>
      <c r="F13" s="3"/>
      <c r="G13" s="3"/>
      <c r="H13" s="3"/>
    </row>
    <row r="14" spans="1:8" ht="15.75" thickBot="1">
      <c r="A14" s="6" t="s">
        <v>9</v>
      </c>
      <c r="B14" s="24" t="s">
        <v>71</v>
      </c>
      <c r="C14" s="3"/>
      <c r="D14" s="3"/>
      <c r="E14" s="3"/>
      <c r="F14" s="3"/>
      <c r="G14" s="3"/>
      <c r="H14" s="3"/>
    </row>
    <row r="15" spans="1:8">
      <c r="A15" s="4" t="s">
        <v>10</v>
      </c>
      <c r="B15" s="3"/>
      <c r="C15" s="3"/>
      <c r="D15" s="3"/>
      <c r="E15" s="3"/>
      <c r="F15" s="3"/>
      <c r="G15" s="3"/>
      <c r="H15" s="3"/>
    </row>
    <row r="16" spans="1:8">
      <c r="A16" s="2" t="s">
        <v>11</v>
      </c>
      <c r="B16" s="3"/>
      <c r="C16" s="3"/>
      <c r="D16" s="3"/>
      <c r="E16" s="3"/>
      <c r="F16" s="3"/>
      <c r="G16" s="3"/>
      <c r="H16" s="3"/>
    </row>
    <row r="17" spans="1:8" ht="27" customHeight="1" thickBot="1">
      <c r="A17" s="27" t="s">
        <v>57</v>
      </c>
      <c r="B17" s="27"/>
      <c r="C17" s="27"/>
      <c r="D17" s="27"/>
      <c r="E17" s="27"/>
      <c r="F17" s="27"/>
      <c r="G17" s="27"/>
      <c r="H17" s="27"/>
    </row>
    <row r="18" spans="1:8" ht="25.5">
      <c r="A18" s="33" t="s">
        <v>12</v>
      </c>
      <c r="B18" s="33" t="s">
        <v>58</v>
      </c>
      <c r="C18" s="31" t="s">
        <v>13</v>
      </c>
      <c r="D18" s="33" t="s">
        <v>14</v>
      </c>
      <c r="E18" s="8" t="s">
        <v>15</v>
      </c>
      <c r="F18" s="33" t="s">
        <v>17</v>
      </c>
      <c r="G18" s="8" t="s">
        <v>18</v>
      </c>
      <c r="H18" s="3"/>
    </row>
    <row r="19" spans="1:8" ht="15.75" thickBot="1">
      <c r="A19" s="34"/>
      <c r="B19" s="34"/>
      <c r="C19" s="32"/>
      <c r="D19" s="34"/>
      <c r="E19" s="7" t="s">
        <v>16</v>
      </c>
      <c r="F19" s="34"/>
      <c r="G19" s="7" t="s">
        <v>19</v>
      </c>
      <c r="H19" s="3"/>
    </row>
    <row r="20" spans="1:8" ht="64.5" thickBot="1">
      <c r="A20" s="6" t="s">
        <v>20</v>
      </c>
      <c r="B20" s="7" t="s">
        <v>21</v>
      </c>
      <c r="C20" s="7" t="s">
        <v>22</v>
      </c>
      <c r="D20" s="9" t="s">
        <v>23</v>
      </c>
      <c r="E20" s="7">
        <v>800</v>
      </c>
      <c r="F20" s="23">
        <v>3.8</v>
      </c>
      <c r="G20" s="23">
        <f>E20*F20</f>
        <v>3040</v>
      </c>
      <c r="H20" s="3"/>
    </row>
    <row r="21" spans="1:8" ht="55.5" customHeight="1" thickBot="1">
      <c r="A21" s="6" t="s">
        <v>24</v>
      </c>
      <c r="B21" s="7" t="s">
        <v>25</v>
      </c>
      <c r="C21" s="7" t="s">
        <v>26</v>
      </c>
      <c r="D21" s="7" t="s">
        <v>23</v>
      </c>
      <c r="E21" s="7">
        <v>150</v>
      </c>
      <c r="F21" s="23">
        <v>2.85</v>
      </c>
      <c r="G21" s="23">
        <f>E21*F21</f>
        <v>427.5</v>
      </c>
      <c r="H21" s="3"/>
    </row>
    <row r="22" spans="1:8" ht="60.75" customHeight="1" thickBot="1">
      <c r="A22" s="6" t="s">
        <v>27</v>
      </c>
      <c r="B22" s="7" t="s">
        <v>28</v>
      </c>
      <c r="C22" s="7" t="s">
        <v>29</v>
      </c>
      <c r="D22" s="7" t="s">
        <v>23</v>
      </c>
      <c r="E22" s="7">
        <v>100</v>
      </c>
      <c r="F22" s="23">
        <v>3.5</v>
      </c>
      <c r="G22" s="23">
        <f t="shared" ref="G22:G23" si="0">E22*F22</f>
        <v>350</v>
      </c>
      <c r="H22" s="3"/>
    </row>
    <row r="23" spans="1:8" ht="76.5" customHeight="1" thickBot="1">
      <c r="A23" s="6" t="s">
        <v>30</v>
      </c>
      <c r="B23" s="7" t="s">
        <v>31</v>
      </c>
      <c r="C23" s="7" t="s">
        <v>22</v>
      </c>
      <c r="D23" s="7" t="s">
        <v>23</v>
      </c>
      <c r="E23" s="7">
        <v>200</v>
      </c>
      <c r="F23" s="23">
        <v>9.69</v>
      </c>
      <c r="G23" s="23">
        <f t="shared" si="0"/>
        <v>1938</v>
      </c>
      <c r="H23" s="3"/>
    </row>
    <row r="24" spans="1:8" ht="15.75" thickBot="1">
      <c r="A24" s="6"/>
      <c r="B24" s="7" t="s">
        <v>32</v>
      </c>
      <c r="C24" s="7"/>
      <c r="D24" s="7" t="s">
        <v>23</v>
      </c>
      <c r="E24" s="7">
        <v>1250</v>
      </c>
      <c r="F24" s="7" t="s">
        <v>64</v>
      </c>
      <c r="G24" s="23">
        <f>SUM(G20:G23)</f>
        <v>5755.5</v>
      </c>
      <c r="H24" s="3"/>
    </row>
    <row r="25" spans="1:8">
      <c r="A25" s="20" t="s">
        <v>62</v>
      </c>
      <c r="B25" s="3"/>
      <c r="C25" s="3"/>
      <c r="D25" s="3"/>
      <c r="E25" s="3"/>
      <c r="F25" s="3"/>
      <c r="G25" s="3"/>
      <c r="H25" s="3"/>
    </row>
    <row r="26" spans="1:8">
      <c r="A26" s="4" t="s">
        <v>33</v>
      </c>
      <c r="B26" s="10"/>
      <c r="C26" s="22">
        <f>G24</f>
        <v>5755.5</v>
      </c>
      <c r="D26" s="3" t="s">
        <v>63</v>
      </c>
      <c r="E26" s="3"/>
      <c r="F26" s="3"/>
      <c r="G26" s="3"/>
      <c r="H26" s="3"/>
    </row>
    <row r="27" spans="1:8" ht="27.75" customHeight="1">
      <c r="A27" s="27" t="s">
        <v>72</v>
      </c>
      <c r="B27" s="27"/>
      <c r="C27" s="27"/>
      <c r="D27" s="27"/>
      <c r="E27" s="27"/>
      <c r="F27" s="27"/>
      <c r="G27" s="27"/>
      <c r="H27" s="27"/>
    </row>
    <row r="28" spans="1:8" ht="21.75" customHeight="1">
      <c r="A28" s="21">
        <f>(C26/1.21)*0.21</f>
        <v>998.88842975206603</v>
      </c>
      <c r="B28" s="10" t="s">
        <v>63</v>
      </c>
      <c r="C28" s="10"/>
      <c r="D28" s="10"/>
      <c r="E28" s="10"/>
      <c r="F28" s="10"/>
      <c r="G28" s="10"/>
      <c r="H28" s="10"/>
    </row>
    <row r="29" spans="1:8" ht="15.75" thickBot="1">
      <c r="A29" s="4" t="s">
        <v>34</v>
      </c>
      <c r="B29" s="3"/>
      <c r="C29" s="3"/>
      <c r="D29" s="3"/>
      <c r="E29" s="3"/>
      <c r="F29" s="3"/>
      <c r="G29" s="3"/>
      <c r="H29" s="3"/>
    </row>
    <row r="30" spans="1:8" ht="15.75" thickBot="1">
      <c r="A30" s="11" t="s">
        <v>35</v>
      </c>
      <c r="B30" s="12" t="s">
        <v>36</v>
      </c>
      <c r="C30" s="12" t="s">
        <v>37</v>
      </c>
      <c r="D30" s="3"/>
      <c r="E30" s="3"/>
      <c r="F30" s="3"/>
      <c r="G30" s="3"/>
      <c r="H30" s="3"/>
    </row>
    <row r="31" spans="1:8" ht="77.25" thickBot="1">
      <c r="A31" s="25" t="s">
        <v>20</v>
      </c>
      <c r="B31" s="7" t="s">
        <v>76</v>
      </c>
      <c r="C31" s="7" t="s">
        <v>80</v>
      </c>
      <c r="D31" s="3"/>
      <c r="E31" s="3"/>
      <c r="F31" s="3"/>
      <c r="G31" s="3"/>
      <c r="H31" s="3"/>
    </row>
    <row r="32" spans="1:8" ht="77.25" thickBot="1">
      <c r="A32" s="25" t="s">
        <v>24</v>
      </c>
      <c r="B32" s="7" t="s">
        <v>77</v>
      </c>
      <c r="C32" s="7" t="s">
        <v>81</v>
      </c>
      <c r="D32" s="3"/>
      <c r="E32" s="3"/>
      <c r="F32" s="3"/>
      <c r="G32" s="3"/>
      <c r="H32" s="3"/>
    </row>
    <row r="33" spans="1:8" ht="64.5" thickBot="1">
      <c r="A33" s="6" t="s">
        <v>27</v>
      </c>
      <c r="B33" s="7" t="s">
        <v>78</v>
      </c>
      <c r="C33" s="7" t="s">
        <v>82</v>
      </c>
      <c r="D33" s="3"/>
      <c r="E33" s="3"/>
      <c r="F33" s="3"/>
      <c r="G33" s="3"/>
      <c r="H33" s="3"/>
    </row>
    <row r="34" spans="1:8" ht="77.25" thickBot="1">
      <c r="A34" s="6" t="s">
        <v>30</v>
      </c>
      <c r="B34" s="7" t="s">
        <v>79</v>
      </c>
      <c r="C34" s="7" t="s">
        <v>83</v>
      </c>
      <c r="D34" s="3"/>
      <c r="E34" s="3"/>
      <c r="F34" s="3"/>
      <c r="G34" s="3"/>
      <c r="H34" s="3"/>
    </row>
    <row r="35" spans="1:8" ht="15.75" thickBot="1">
      <c r="A35" s="4" t="s">
        <v>38</v>
      </c>
      <c r="B35" s="3"/>
      <c r="C35" s="3"/>
      <c r="D35" s="3"/>
      <c r="E35" s="3"/>
      <c r="F35" s="3"/>
      <c r="G35" s="3"/>
      <c r="H35" s="3"/>
    </row>
    <row r="36" spans="1:8">
      <c r="A36" s="33" t="s">
        <v>12</v>
      </c>
      <c r="B36" s="33" t="s">
        <v>39</v>
      </c>
      <c r="C36" s="13"/>
      <c r="D36" s="36" t="s">
        <v>41</v>
      </c>
      <c r="E36" s="26"/>
      <c r="F36" s="37"/>
      <c r="G36" s="3"/>
      <c r="H36" s="3"/>
    </row>
    <row r="37" spans="1:8" ht="15.75" thickBot="1">
      <c r="A37" s="35"/>
      <c r="B37" s="35"/>
      <c r="C37" s="14" t="s">
        <v>40</v>
      </c>
      <c r="D37" s="38"/>
      <c r="E37" s="39"/>
      <c r="F37" s="40"/>
      <c r="G37" s="3"/>
      <c r="H37" s="3"/>
    </row>
    <row r="38" spans="1:8" ht="15.75" thickBot="1">
      <c r="A38" s="34"/>
      <c r="B38" s="34"/>
      <c r="C38" s="15"/>
      <c r="D38" s="7" t="s">
        <v>42</v>
      </c>
      <c r="E38" s="28" t="s">
        <v>43</v>
      </c>
      <c r="F38" s="29"/>
      <c r="G38" s="3"/>
      <c r="H38" s="3"/>
    </row>
    <row r="39" spans="1:8" ht="15.75" thickBot="1">
      <c r="A39" s="6"/>
      <c r="B39" s="7"/>
      <c r="C39" s="7"/>
      <c r="D39" s="28"/>
      <c r="E39" s="29"/>
      <c r="F39" s="7"/>
      <c r="G39" s="3"/>
      <c r="H39" s="3"/>
    </row>
    <row r="40" spans="1:8" ht="15.75" thickBot="1">
      <c r="A40" s="6"/>
      <c r="B40" s="7"/>
      <c r="C40" s="7"/>
      <c r="D40" s="28"/>
      <c r="E40" s="29"/>
      <c r="F40" s="7"/>
      <c r="G40" s="3"/>
      <c r="H40" s="3"/>
    </row>
    <row r="41" spans="1:8" ht="15.75" thickBot="1">
      <c r="A41" s="28" t="s">
        <v>44</v>
      </c>
      <c r="B41" s="30"/>
      <c r="C41" s="29"/>
      <c r="D41" s="28"/>
      <c r="E41" s="29"/>
      <c r="F41" s="7"/>
      <c r="G41" s="3"/>
      <c r="H41" s="3"/>
    </row>
    <row r="42" spans="1:8">
      <c r="A42" s="10"/>
      <c r="B42" s="10"/>
      <c r="C42" s="10"/>
      <c r="D42" s="10"/>
      <c r="E42" s="10"/>
      <c r="F42" s="10"/>
      <c r="G42" s="3"/>
      <c r="H42" s="3"/>
    </row>
    <row r="43" spans="1:8" ht="15.75" thickBot="1">
      <c r="A43" s="4" t="s">
        <v>45</v>
      </c>
      <c r="B43" s="3"/>
      <c r="C43" s="3"/>
      <c r="D43" s="3"/>
      <c r="E43" s="3"/>
      <c r="F43" s="3"/>
      <c r="G43" s="3"/>
      <c r="H43" s="3"/>
    </row>
    <row r="44" spans="1:8" ht="26.25" thickBot="1">
      <c r="A44" s="11" t="s">
        <v>12</v>
      </c>
      <c r="B44" s="12" t="s">
        <v>46</v>
      </c>
      <c r="C44" s="12" t="s">
        <v>47</v>
      </c>
      <c r="D44" s="3"/>
      <c r="E44" s="3"/>
      <c r="F44" s="3"/>
      <c r="G44" s="3"/>
      <c r="H44" s="3"/>
    </row>
    <row r="45" spans="1:8" ht="15.75" thickBot="1">
      <c r="A45" s="6"/>
      <c r="B45" s="7"/>
      <c r="C45" s="7"/>
      <c r="D45" s="3"/>
      <c r="E45" s="3"/>
      <c r="F45" s="3"/>
      <c r="G45" s="3"/>
      <c r="H45" s="3"/>
    </row>
    <row r="46" spans="1:8" ht="15.75" thickBot="1">
      <c r="A46" s="6"/>
      <c r="B46" s="7"/>
      <c r="C46" s="7"/>
      <c r="D46" s="3"/>
      <c r="E46" s="3"/>
      <c r="F46" s="3"/>
      <c r="G46" s="3"/>
      <c r="H46" s="3"/>
    </row>
    <row r="47" spans="1:8" ht="15.75" thickBot="1">
      <c r="A47" s="4" t="s">
        <v>48</v>
      </c>
      <c r="B47" s="3"/>
      <c r="C47" s="3"/>
      <c r="D47" s="3"/>
      <c r="E47" s="3"/>
      <c r="F47" s="3"/>
      <c r="G47" s="3"/>
      <c r="H47" s="3"/>
    </row>
    <row r="48" spans="1:8" ht="31.5" customHeight="1" thickBot="1">
      <c r="A48" s="11" t="s">
        <v>35</v>
      </c>
      <c r="B48" s="28" t="s">
        <v>49</v>
      </c>
      <c r="C48" s="30"/>
      <c r="D48" s="30"/>
      <c r="E48" s="30"/>
      <c r="F48" s="29"/>
      <c r="G48" s="28" t="s">
        <v>50</v>
      </c>
      <c r="H48" s="29"/>
    </row>
    <row r="49" spans="1:8" ht="15.75" thickBot="1">
      <c r="A49" s="6"/>
      <c r="B49" s="28"/>
      <c r="C49" s="30"/>
      <c r="D49" s="30"/>
      <c r="E49" s="30"/>
      <c r="F49" s="29"/>
      <c r="G49" s="28"/>
      <c r="H49" s="29"/>
    </row>
    <row r="50" spans="1:8" ht="15.75" thickBot="1">
      <c r="A50" s="6"/>
      <c r="B50" s="28"/>
      <c r="C50" s="30"/>
      <c r="D50" s="30"/>
      <c r="E50" s="30"/>
      <c r="F50" s="29"/>
      <c r="G50" s="28"/>
      <c r="H50" s="29"/>
    </row>
    <row r="51" spans="1:8" ht="15.75" thickBot="1">
      <c r="A51" s="26" t="s">
        <v>51</v>
      </c>
      <c r="B51" s="26"/>
      <c r="C51" s="26"/>
      <c r="D51" s="26"/>
      <c r="E51" s="26"/>
      <c r="F51" s="26"/>
      <c r="G51" s="26"/>
      <c r="H51" s="26"/>
    </row>
    <row r="52" spans="1:8" ht="104.25" customHeight="1">
      <c r="A52" s="13" t="s">
        <v>35</v>
      </c>
      <c r="B52" s="18" t="s">
        <v>52</v>
      </c>
      <c r="C52" s="18" t="s">
        <v>53</v>
      </c>
      <c r="D52" s="18" t="s">
        <v>54</v>
      </c>
      <c r="E52" s="3"/>
      <c r="F52" s="3"/>
      <c r="G52" s="3"/>
      <c r="H52" s="3"/>
    </row>
    <row r="53" spans="1:8" ht="15.75" thickBot="1">
      <c r="A53" s="7"/>
      <c r="B53" s="7"/>
      <c r="C53" s="7"/>
      <c r="D53" s="7"/>
      <c r="E53" s="3"/>
      <c r="F53" s="3"/>
      <c r="G53" s="3"/>
      <c r="H53" s="3"/>
    </row>
    <row r="54" spans="1:8" ht="15.75" thickBot="1">
      <c r="A54" s="7"/>
      <c r="B54" s="7"/>
      <c r="C54" s="7"/>
      <c r="D54" s="7"/>
      <c r="E54" s="3"/>
      <c r="F54" s="3"/>
      <c r="G54" s="3"/>
      <c r="H54" s="3"/>
    </row>
    <row r="55" spans="1:8" ht="31.5" customHeight="1">
      <c r="A55" s="27" t="s">
        <v>55</v>
      </c>
      <c r="B55" s="27"/>
      <c r="C55" s="27"/>
      <c r="D55" s="27"/>
      <c r="E55" s="27"/>
      <c r="F55" s="27"/>
      <c r="G55" s="27"/>
      <c r="H55" s="19"/>
    </row>
    <row r="56" spans="1:8">
      <c r="A56" s="27"/>
      <c r="B56" s="27"/>
      <c r="C56" s="27"/>
      <c r="D56" s="27"/>
      <c r="E56" s="27"/>
      <c r="F56" s="27"/>
      <c r="G56" s="27"/>
      <c r="H56" s="27"/>
    </row>
    <row r="57" spans="1:8" ht="15.75" customHeight="1">
      <c r="A57" s="27" t="s">
        <v>73</v>
      </c>
      <c r="B57" s="27"/>
      <c r="C57" s="27"/>
      <c r="D57" s="27"/>
      <c r="E57" s="27"/>
      <c r="F57" s="27"/>
      <c r="G57" s="27"/>
      <c r="H57" s="27"/>
    </row>
    <row r="58" spans="1:8" ht="15.75" thickBot="1">
      <c r="A58" s="27" t="s">
        <v>74</v>
      </c>
      <c r="B58" s="27"/>
      <c r="C58" s="10"/>
      <c r="D58" s="10"/>
      <c r="E58" s="10"/>
      <c r="F58" s="27" t="s">
        <v>75</v>
      </c>
      <c r="G58" s="27"/>
      <c r="H58" s="10"/>
    </row>
    <row r="59" spans="1:8" ht="63" customHeight="1">
      <c r="A59" s="26" t="s">
        <v>56</v>
      </c>
      <c r="B59" s="26"/>
      <c r="C59" s="10"/>
      <c r="D59" s="10" t="s">
        <v>59</v>
      </c>
      <c r="E59" s="10"/>
      <c r="F59" s="26" t="s">
        <v>60</v>
      </c>
      <c r="G59" s="26"/>
      <c r="H59" s="10"/>
    </row>
  </sheetData>
  <mergeCells count="29">
    <mergeCell ref="D40:E40"/>
    <mergeCell ref="A41:C41"/>
    <mergeCell ref="D41:E41"/>
    <mergeCell ref="B48:F48"/>
    <mergeCell ref="C18:C19"/>
    <mergeCell ref="D18:D19"/>
    <mergeCell ref="F18:F19"/>
    <mergeCell ref="A36:A38"/>
    <mergeCell ref="B36:B38"/>
    <mergeCell ref="D36:F37"/>
    <mergeCell ref="E38:F38"/>
    <mergeCell ref="A18:A19"/>
    <mergeCell ref="B18:B19"/>
    <mergeCell ref="A59:B59"/>
    <mergeCell ref="F59:G59"/>
    <mergeCell ref="A55:G55"/>
    <mergeCell ref="A27:H27"/>
    <mergeCell ref="A17:H17"/>
    <mergeCell ref="A56:H56"/>
    <mergeCell ref="A57:H57"/>
    <mergeCell ref="A58:B58"/>
    <mergeCell ref="F58:G58"/>
    <mergeCell ref="G48:H48"/>
    <mergeCell ref="B49:F49"/>
    <mergeCell ref="G49:H49"/>
    <mergeCell ref="B50:F50"/>
    <mergeCell ref="G50:H50"/>
    <mergeCell ref="A51:H51"/>
    <mergeCell ref="D39:E39"/>
  </mergeCells>
  <hyperlinks>
    <hyperlink ref="B14" r:id="rId1"/>
  </hyperlinks>
  <pageMargins left="0.7" right="0.7" top="0.75" bottom="0.75" header="0.3" footer="0.3"/>
  <pageSetup paperSize="9" orientation="landscape"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Vilguva</dc:creator>
  <cp:lastModifiedBy>user</cp:lastModifiedBy>
  <dcterms:created xsi:type="dcterms:W3CDTF">2021-07-26T09:18:34Z</dcterms:created>
  <dcterms:modified xsi:type="dcterms:W3CDTF">2021-07-29T12:01:47Z</dcterms:modified>
</cp:coreProperties>
</file>