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228"/>
  <workbookPr defaultThemeVersion="166925"/>
  <mc:AlternateContent xmlns:mc="http://schemas.openxmlformats.org/markup-compatibility/2006">
    <mc:Choice Requires="x15">
      <x15ac:absPath xmlns:x15ac="http://schemas.microsoft.com/office/spreadsheetml/2010/11/ac" url="https://diamedicalt.sharepoint.com/sites/Diamedica-Baze/Shared Documents/Baze/Konkursai/2021/LSMU ligonine Kauno klinikos_551068/Dokumentai pasiulymui/"/>
    </mc:Choice>
  </mc:AlternateContent>
  <xr:revisionPtr revIDLastSave="168" documentId="8_{E78BE3C9-0BEE-461E-9322-E28304410AE4}" xr6:coauthVersionLast="47" xr6:coauthVersionMax="47" xr10:uidLastSave="{8B2D591C-1986-47E8-BCA5-C2EC1AE2D240}"/>
  <bookViews>
    <workbookView xWindow="28680" yWindow="-120" windowWidth="29040" windowHeight="15840" xr2:uid="{00000000-000D-0000-FFFF-FFFF00000000}"/>
  </bookViews>
  <sheets>
    <sheet name="Lapas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22" i="1" l="1"/>
  <c r="I20" i="1"/>
  <c r="I19" i="1"/>
  <c r="I18" i="1"/>
  <c r="I17" i="1"/>
  <c r="I23" i="1" s="1"/>
  <c r="H22" i="1"/>
  <c r="H21" i="1"/>
  <c r="I21" i="1" s="1"/>
  <c r="H20" i="1"/>
  <c r="H19" i="1"/>
  <c r="H18" i="1"/>
  <c r="H17" i="1"/>
  <c r="H23" i="1" s="1"/>
  <c r="H8" i="1"/>
  <c r="I8" i="1" s="1"/>
</calcChain>
</file>

<file path=xl/sharedStrings.xml><?xml version="1.0" encoding="utf-8"?>
<sst xmlns="http://schemas.openxmlformats.org/spreadsheetml/2006/main" count="60" uniqueCount="55">
  <si>
    <t>REAGENTŲ BEI PAPILDOMŲ PRIEMONIŲ PAVADINIMAI, KIEKIAI IR KAINOS</t>
  </si>
  <si>
    <t xml:space="preserve">Eil.
Nr.
</t>
  </si>
  <si>
    <t>Diagnostinių reagentų, medžiagų pavadinimai</t>
  </si>
  <si>
    <t>Techniniai ir kokybiniai reikalavimai tyrimams</t>
  </si>
  <si>
    <t>Preliminarus tyrimų skaičius per 36 mėn. (vnt kiekis)</t>
  </si>
  <si>
    <t>Reagentų ir priemonių kiekis (ml./vnt.) nurodytam tyrimų skaičiui</t>
  </si>
  <si>
    <t>Siūloma pakuotė</t>
  </si>
  <si>
    <t>Siūlomos pakuotės kaina, EUR be PVM</t>
  </si>
  <si>
    <t>Suma, EUR be PVM 36 mėn.</t>
  </si>
  <si>
    <t>Suma, EUR su PVM 36 mėn.</t>
  </si>
  <si>
    <t>1</t>
  </si>
  <si>
    <t>PASTABOS:</t>
  </si>
  <si>
    <t>1. Tiekėjas privalo įvertinti ir nurodyti (įrašyti) visas reikiamas sudedamąsias dalis tyrimui atlikti.</t>
  </si>
  <si>
    <t>2. Pateikti reikalingą reagentų, kitų priemonių ir kontrolinių medžiagų (atliekant kasdieninę 2-jų lygių kokybės kontrolę) kiekį, numatomam nurodytam tyrimų skaičiui per 36 mėn. atlikimui.</t>
  </si>
  <si>
    <t>Tyrimo priemones reikalingas tiksliniam tyrimui atlikti tiekėjai privalo nurodyti patys užpildydami specifikacijoje pateiktas lenteles, nebūtinai vadovaujantis tuo kas dalinai nurodyta specifikacijoje, tačiau būtina nurodyti visą spektrą priemonių užtikrinančių kokybišką tyrimo atlikimą. Tyrimams kur nenaudojamos pagalbinės priemonės ar reagentai nurodoma 0 (nulis).</t>
  </si>
  <si>
    <t xml:space="preserve"> </t>
  </si>
  <si>
    <t>1.1</t>
  </si>
  <si>
    <t>Eil.
Nr.</t>
  </si>
  <si>
    <t>5. Reagentų galiojimo terminas ne trumpesnis kaip 6 mėnesiai nuo pristatymo dienos.</t>
  </si>
  <si>
    <t xml:space="preserve">DIAGNOSTIKOS REAGENTŲ SU ANALIZATORIŲ PANAUDA PIRKIMAS, </t>
  </si>
  <si>
    <t>Etaloninės mikroorganizmų padermės</t>
  </si>
  <si>
    <t>vidaus kokybės kontrolei</t>
  </si>
  <si>
    <t>Kokybiniai ir techniniai reikalavimai tyrimui</t>
  </si>
  <si>
    <t>4. Reagentai ir papildomos medžiagos/priemonės turi būti paženklinti CE ženklu pagal IVDD prietaisų direktyvą 98/79/EC.</t>
  </si>
  <si>
    <t>Tyrimų skaičius per 36 mėn.</t>
  </si>
  <si>
    <t>Reagentų, medžiagų ir papildomų priemonių kiekis (ml/vnt.) nurodytam tyrimų skaičiui</t>
  </si>
  <si>
    <t>3. Visos siūlomos prekės turi būti originalios, tinkamos darbui siūlomiems analizatoriams. (Pateikti gamintojo patvirtinimą)</t>
  </si>
  <si>
    <t>4</t>
  </si>
  <si>
    <t>Kiekybiniai SARS-COV-2IgG</t>
  </si>
  <si>
    <t>STRANDARTIZUOTAM kiekybiniam SARS-CoV-2 IgG nustatymui. kiekybinis serologinis anti-S, Anti-S1 arba anti RBD testas. specifiškumas ne mažiau 98 proc.</t>
  </si>
  <si>
    <t>2 vnt.</t>
  </si>
  <si>
    <t>21.1. Reagentai, medžiagos bei papildomos priemonės STRANDARTIZUOTAM kiekybiniam SARS-CoV-2 IgG nustatymui (1 vnt.)</t>
  </si>
  <si>
    <t>21 pirkimo dalies reagentų ir/ar papildomų priemonių bendra suma Eur:</t>
  </si>
  <si>
    <t>Svarbu: Jei darbo metu yra generuojamos užterštos pavojingomis medžiagomis  skystos atliekos, tiekėjas atliekų surinkimo ir nukenksminimo kaštus privalo pateikti pasiūlymuose pagal EC No 1907/2006 (REACH) reikalavimus</t>
  </si>
  <si>
    <t>Skirta neribotam tyrimų kiekiui atlikti</t>
  </si>
  <si>
    <t>Siūlomos prekės gamintojas, Kat Nr</t>
  </si>
  <si>
    <r>
      <t xml:space="preserve">Microbiologics (JAV), Kat Nr priklauso nuo užsakomos padermės - Kat Nr. 0XXXP </t>
    </r>
    <r>
      <rPr>
        <i/>
        <sz val="10"/>
        <rFont val="Times New Roman1"/>
        <charset val="186"/>
      </rPr>
      <t xml:space="preserve">padermės pavadinimas </t>
    </r>
    <r>
      <rPr>
        <sz val="10"/>
        <rFont val="Times New Roman1"/>
        <charset val="186"/>
      </rPr>
      <t>KWIK-STIK, 2 vnt.</t>
    </r>
  </si>
  <si>
    <t>21. PIRKIMO DALIS - REAGENTAI IR PAPILDOMOS PRIEMONĖS KIEKYBINIAM SARS-COV-2 IGG NUSTATYMUI ANALIZATORIUI MINIVIDAS ARBA VITROS 5600  arba siūlyti analizatorių  panaudai</t>
  </si>
  <si>
    <t>SNIBE, Maglumi SARS-CoV S-RBD IgG, 130219017M</t>
  </si>
  <si>
    <t>Standartizuotas kiekybinis tyrimas SARS-CoV-2 S-RBD IgG, specifiškumas 99,6 proc. 270 SARS-CoV-2 S-RBD IgG-EN-EU-V1.1.pdf 1 ir 4 psl. MAGLUMI-RN2021040201-WHO standard unit conversion.pdf 1 psl.</t>
  </si>
  <si>
    <t>1.2</t>
  </si>
  <si>
    <t>SNIBE, MAGLUMI Starter kit  (1+2), 130299004M</t>
  </si>
  <si>
    <t>2x230ml.</t>
  </si>
  <si>
    <t>1.3</t>
  </si>
  <si>
    <t>SNIBE, MAGLUMI Wash/System Liquid, 130299005M</t>
  </si>
  <si>
    <t xml:space="preserve">714 ml. </t>
  </si>
  <si>
    <t>1.4</t>
  </si>
  <si>
    <t>SNIBE, MAGLUMI Light Check, 130299006M</t>
  </si>
  <si>
    <t>5x2ml.</t>
  </si>
  <si>
    <t>1.5</t>
  </si>
  <si>
    <t>SNIBE, MAGLUMI Reaction Modules, 630003</t>
  </si>
  <si>
    <t>2304 reakcijos</t>
  </si>
  <si>
    <t>1.6</t>
  </si>
  <si>
    <t>SNIBE,  MAGLUMI Tubing solution, 130299007M</t>
  </si>
  <si>
    <t xml:space="preserve">500 ml.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</si>
</sst>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font>
      <sz val="9"/>
      <color theme="1"/>
      <name val="Times New Roman"/>
      <family val="1"/>
      <charset val="186"/>
    </font>
    <font>
      <sz val="10"/>
      <name val="Times New Roman1"/>
    </font>
    <font>
      <sz val="11"/>
      <name val="Calibri"/>
      <family val="2"/>
      <charset val="186"/>
      <scheme val="minor"/>
    </font>
    <font>
      <sz val="10"/>
      <name val="Times New Roman"/>
      <family val="1"/>
      <charset val="186"/>
    </font>
    <font>
      <sz val="10"/>
      <name val="Times New Roman1"/>
      <charset val="186"/>
    </font>
    <font>
      <sz val="11"/>
      <color rgb="FF000000"/>
      <name val="Calibri"/>
      <family val="2"/>
    </font>
    <font>
      <sz val="11"/>
      <color rgb="FF00B050"/>
      <name val="Calibri"/>
      <family val="2"/>
      <charset val="186"/>
      <scheme val="minor"/>
    </font>
    <font>
      <sz val="11"/>
      <name val="Calibri"/>
      <family val="2"/>
      <charset val="186"/>
    </font>
    <font>
      <sz val="9"/>
      <name val="Times New Roman"/>
      <family val="1"/>
      <charset val="186"/>
    </font>
    <font>
      <sz val="10"/>
      <color indexed="8"/>
      <name val="Arial"/>
      <family val="2"/>
      <charset val="186"/>
    </font>
    <font>
      <sz val="9"/>
      <name val="Arial"/>
      <family val="2"/>
      <charset val="186"/>
    </font>
    <font>
      <sz val="11"/>
      <color indexed="8"/>
      <name val="Calibri"/>
      <family val="2"/>
      <charset val="1"/>
    </font>
    <font>
      <sz val="9"/>
      <name val="Times New Roman1"/>
      <charset val="186"/>
    </font>
    <font>
      <sz val="10"/>
      <name val="Arial"/>
      <family val="2"/>
    </font>
    <font>
      <i/>
      <sz val="10"/>
      <name val="Times New Roman1"/>
      <charset val="186"/>
    </font>
    <font>
      <b/>
      <sz val="10"/>
      <name val="Times New Roman1"/>
      <charset val="186"/>
    </font>
    <font>
      <sz val="10"/>
      <color rgb="FF000000"/>
      <name val="Times New Roman1"/>
      <charset val="186"/>
    </font>
  </fonts>
  <fills count="5">
    <fill>
      <patternFill patternType="none"/>
    </fill>
    <fill>
      <patternFill patternType="gray125"/>
    </fill>
    <fill>
      <patternFill patternType="solid">
        <fgColor theme="0"/>
        <bgColor indexed="64"/>
      </patternFill>
    </fill>
    <fill>
      <patternFill patternType="solid">
        <fgColor theme="0"/>
        <bgColor indexed="26"/>
      </patternFill>
    </fill>
    <fill>
      <patternFill patternType="solid">
        <fgColor theme="0" tint="-0.14999847407452621"/>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diagonal/>
    </border>
    <border>
      <left style="thin">
        <color indexed="64"/>
      </left>
      <right style="thin">
        <color indexed="64"/>
      </right>
      <top style="thin">
        <color indexed="64"/>
      </top>
      <bottom/>
      <diagonal/>
    </border>
    <border>
      <left/>
      <right style="thin">
        <color indexed="8"/>
      </right>
      <top style="thin">
        <color indexed="8"/>
      </top>
      <bottom/>
      <diagonal/>
    </border>
  </borders>
  <cellStyleXfs count="7">
    <xf numFmtId="0" fontId="0" fillId="0" borderId="0"/>
    <xf numFmtId="0" fontId="5" fillId="0" borderId="0" applyBorder="0" applyProtection="0"/>
    <xf numFmtId="0" fontId="9" fillId="0" borderId="0" applyNumberFormat="0" applyBorder="0" applyProtection="0"/>
    <xf numFmtId="0" fontId="9" fillId="0" borderId="0" applyNumberFormat="0" applyBorder="0" applyProtection="0"/>
    <xf numFmtId="0" fontId="7" fillId="0" borderId="0"/>
    <xf numFmtId="0" fontId="11" fillId="0" borderId="0"/>
    <xf numFmtId="0" fontId="13" fillId="0" borderId="0"/>
  </cellStyleXfs>
  <cellXfs count="41">
    <xf numFmtId="0" fontId="0" fillId="0" borderId="0" xfId="0"/>
    <xf numFmtId="0" fontId="2" fillId="2" borderId="0" xfId="0" applyFont="1" applyFill="1"/>
    <xf numFmtId="0" fontId="6" fillId="2" borderId="0" xfId="0" applyFont="1" applyFill="1"/>
    <xf numFmtId="0" fontId="10" fillId="2" borderId="0" xfId="0" applyFont="1" applyFill="1"/>
    <xf numFmtId="0" fontId="8" fillId="2" borderId="0" xfId="0" applyFont="1" applyFill="1"/>
    <xf numFmtId="0" fontId="0" fillId="2" borderId="0" xfId="0" applyFill="1"/>
    <xf numFmtId="0" fontId="2" fillId="2" borderId="0" xfId="0" applyFont="1" applyFill="1" applyAlignment="1">
      <alignment horizontal="center" vertical="center"/>
    </xf>
    <xf numFmtId="0" fontId="1" fillId="2" borderId="0" xfId="0" applyFont="1" applyFill="1" applyBorder="1" applyAlignment="1">
      <alignment horizontal="center" vertical="center"/>
    </xf>
    <xf numFmtId="0" fontId="2" fillId="2" borderId="0" xfId="0" applyFont="1" applyFill="1" applyBorder="1"/>
    <xf numFmtId="0" fontId="3" fillId="2" borderId="0" xfId="0" applyFont="1" applyFill="1" applyBorder="1" applyAlignment="1">
      <alignment horizontal="left" vertical="center" wrapText="1"/>
    </xf>
    <xf numFmtId="0" fontId="4" fillId="2" borderId="1" xfId="0" applyFont="1" applyFill="1" applyBorder="1" applyAlignment="1">
      <alignment horizontal="center" vertical="center" wrapText="1"/>
    </xf>
    <xf numFmtId="0" fontId="8" fillId="2" borderId="0" xfId="0" applyFont="1" applyFill="1" applyAlignment="1">
      <alignment vertical="center"/>
    </xf>
    <xf numFmtId="49" fontId="8" fillId="2" borderId="0" xfId="0" applyNumberFormat="1" applyFont="1" applyFill="1" applyAlignment="1">
      <alignment horizontal="center" vertical="center"/>
    </xf>
    <xf numFmtId="0" fontId="2" fillId="2" borderId="1" xfId="0" applyFont="1" applyFill="1" applyBorder="1"/>
    <xf numFmtId="0" fontId="8" fillId="3" borderId="0" xfId="0" applyFont="1" applyFill="1" applyBorder="1"/>
    <xf numFmtId="49" fontId="4" fillId="2" borderId="1" xfId="0" applyNumberFormat="1" applyFont="1" applyFill="1" applyBorder="1" applyAlignment="1">
      <alignment horizontal="center" vertical="center" wrapText="1"/>
    </xf>
    <xf numFmtId="0" fontId="4" fillId="2" borderId="0" xfId="0" applyFont="1" applyFill="1" applyBorder="1" applyAlignment="1">
      <alignment horizontal="center" vertical="center" wrapText="1"/>
    </xf>
    <xf numFmtId="0" fontId="4" fillId="2" borderId="0" xfId="0" applyFont="1" applyFill="1" applyAlignment="1">
      <alignment horizontal="center" vertical="center" wrapText="1"/>
    </xf>
    <xf numFmtId="49" fontId="4" fillId="2" borderId="0" xfId="0" applyNumberFormat="1" applyFont="1" applyFill="1" applyBorder="1" applyAlignment="1">
      <alignment horizontal="center" vertical="center" wrapText="1"/>
    </xf>
    <xf numFmtId="0" fontId="4" fillId="2" borderId="1" xfId="0" applyFont="1" applyFill="1" applyBorder="1" applyAlignment="1">
      <alignment horizontal="left" vertical="center" wrapText="1"/>
    </xf>
    <xf numFmtId="49" fontId="14" fillId="2" borderId="1" xfId="0" applyNumberFormat="1" applyFont="1" applyFill="1" applyBorder="1" applyAlignment="1">
      <alignment horizontal="center" vertical="center" wrapText="1"/>
    </xf>
    <xf numFmtId="0" fontId="14" fillId="2" borderId="1" xfId="0" applyFont="1" applyFill="1" applyBorder="1" applyAlignment="1">
      <alignment horizontal="center" vertical="center" wrapText="1"/>
    </xf>
    <xf numFmtId="2" fontId="4" fillId="2" borderId="1" xfId="0" applyNumberFormat="1" applyFont="1" applyFill="1" applyBorder="1" applyAlignment="1">
      <alignment horizontal="center" vertical="center" wrapText="1"/>
    </xf>
    <xf numFmtId="49" fontId="15" fillId="4" borderId="1" xfId="0" applyNumberFormat="1" applyFont="1" applyFill="1" applyBorder="1" applyAlignment="1">
      <alignment horizontal="center" vertical="center" wrapText="1"/>
    </xf>
    <xf numFmtId="0" fontId="15" fillId="4" borderId="1" xfId="0" applyFont="1" applyFill="1" applyBorder="1" applyAlignment="1">
      <alignment horizontal="center" vertical="center" wrapText="1"/>
    </xf>
    <xf numFmtId="49" fontId="15" fillId="4" borderId="2" xfId="0" applyNumberFormat="1" applyFont="1" applyFill="1" applyBorder="1" applyAlignment="1">
      <alignment horizontal="center" vertical="center" wrapText="1"/>
    </xf>
    <xf numFmtId="0" fontId="15" fillId="4" borderId="2" xfId="0" applyFont="1" applyFill="1" applyBorder="1" applyAlignment="1">
      <alignment horizontal="center" vertical="center" wrapText="1"/>
    </xf>
    <xf numFmtId="0" fontId="15" fillId="4" borderId="3" xfId="0" applyFont="1" applyFill="1" applyBorder="1" applyAlignment="1">
      <alignment horizontal="center" vertical="center" wrapText="1"/>
    </xf>
    <xf numFmtId="0" fontId="15" fillId="4" borderId="4" xfId="0" applyFont="1" applyFill="1" applyBorder="1" applyAlignment="1">
      <alignment horizontal="center" vertical="center" wrapText="1"/>
    </xf>
    <xf numFmtId="49" fontId="14" fillId="2" borderId="5" xfId="0" applyNumberFormat="1" applyFont="1" applyFill="1" applyBorder="1" applyAlignment="1">
      <alignment horizontal="center" vertical="center" wrapText="1"/>
    </xf>
    <xf numFmtId="0" fontId="14" fillId="2" borderId="5" xfId="0" applyFont="1" applyFill="1" applyBorder="1" applyAlignment="1">
      <alignment horizontal="center" vertical="center" wrapText="1"/>
    </xf>
    <xf numFmtId="0" fontId="14" fillId="2" borderId="6" xfId="0" applyFont="1" applyFill="1" applyBorder="1" applyAlignment="1">
      <alignment horizontal="center" vertical="center" wrapText="1"/>
    </xf>
    <xf numFmtId="0" fontId="14" fillId="2" borderId="7" xfId="0" applyFont="1" applyFill="1" applyBorder="1" applyAlignment="1">
      <alignment horizontal="center" vertical="center" wrapText="1"/>
    </xf>
    <xf numFmtId="0" fontId="14" fillId="2" borderId="8" xfId="0" applyFont="1" applyFill="1" applyBorder="1" applyAlignment="1">
      <alignment horizontal="center" vertical="center" wrapText="1"/>
    </xf>
    <xf numFmtId="0" fontId="16" fillId="2" borderId="1" xfId="0" applyFont="1" applyFill="1" applyBorder="1" applyAlignment="1">
      <alignment horizontal="left" vertical="center" wrapText="1"/>
    </xf>
    <xf numFmtId="2" fontId="15" fillId="2" borderId="1" xfId="0" applyNumberFormat="1" applyFont="1" applyFill="1" applyBorder="1" applyAlignment="1">
      <alignment horizontal="center" vertical="center" wrapText="1"/>
    </xf>
    <xf numFmtId="0" fontId="4" fillId="2" borderId="0" xfId="0" applyFont="1" applyFill="1" applyBorder="1" applyAlignment="1">
      <alignment horizontal="center" vertical="center" wrapText="1"/>
    </xf>
    <xf numFmtId="0" fontId="12" fillId="2" borderId="0" xfId="0" applyFont="1" applyFill="1" applyBorder="1" applyAlignment="1">
      <alignment horizontal="left" vertical="center" wrapText="1"/>
    </xf>
    <xf numFmtId="0" fontId="15" fillId="2" borderId="0" xfId="0" applyFont="1" applyFill="1" applyBorder="1" applyAlignment="1">
      <alignment horizontal="center" vertical="center" wrapText="1"/>
    </xf>
    <xf numFmtId="49" fontId="12" fillId="2" borderId="0" xfId="0" applyNumberFormat="1" applyFont="1" applyFill="1" applyBorder="1" applyAlignment="1">
      <alignment horizontal="left" vertical="center" wrapText="1"/>
    </xf>
    <xf numFmtId="0" fontId="15" fillId="2" borderId="1" xfId="0" applyFont="1" applyFill="1" applyBorder="1" applyAlignment="1">
      <alignment horizontal="right" vertical="center" wrapText="1"/>
    </xf>
  </cellXfs>
  <cellStyles count="7">
    <cellStyle name="Įprastas 2" xfId="4" xr:uid="{00000000-0005-0000-0000-000000000000}"/>
    <cellStyle name="Normal" xfId="0" builtinId="0" customBuiltin="1"/>
    <cellStyle name="Normal 10" xfId="2" xr:uid="{00000000-0005-0000-0000-000003000000}"/>
    <cellStyle name="Normal 2" xfId="3" xr:uid="{00000000-0005-0000-0000-000004000000}"/>
    <cellStyle name="Normal 3" xfId="6" xr:uid="{00000000-0005-0000-0000-000005000000}"/>
    <cellStyle name="Normal 5" xfId="5" xr:uid="{00000000-0005-0000-0000-000006000000}"/>
    <cellStyle name="TableStyleLight1" xfId="1" xr:uid="{00000000-0005-0000-0000-000007000000}"/>
  </cellStyles>
  <dxfs count="0"/>
  <tableStyles count="0" defaultTableStyle="TableStyleMedium2" defaultPivotStyle="PivotStyleLight16"/>
  <colors>
    <mruColors>
      <color rgb="FFFFFFFF"/>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266"/>
  <sheetViews>
    <sheetView tabSelected="1" topLeftCell="A25" zoomScale="115" zoomScaleNormal="115" workbookViewId="0">
      <selection activeCell="B35" sqref="B35"/>
    </sheetView>
  </sheetViews>
  <sheetFormatPr defaultColWidth="9.28515625" defaultRowHeight="14.4"/>
  <cols>
    <col min="1" max="1" width="10.85546875" style="1" customWidth="1"/>
    <col min="2" max="2" width="48.7109375" style="1" customWidth="1"/>
    <col min="3" max="3" width="35.42578125" style="1" customWidth="1"/>
    <col min="4" max="4" width="17.85546875" style="6" customWidth="1"/>
    <col min="5" max="5" width="22.5703125" style="1" customWidth="1"/>
    <col min="6" max="6" width="15.140625" style="1" customWidth="1"/>
    <col min="7" max="7" width="25.7109375" style="13" customWidth="1"/>
    <col min="8" max="8" width="25.85546875" style="1" customWidth="1"/>
    <col min="9" max="9" width="27.140625" style="1" customWidth="1"/>
    <col min="10" max="10" width="28.5703125" style="1" customWidth="1"/>
    <col min="11" max="16384" width="9.28515625" style="5"/>
  </cols>
  <sheetData>
    <row r="1" spans="1:10" ht="13.2">
      <c r="A1" s="18" t="s">
        <v>15</v>
      </c>
      <c r="B1" s="16"/>
      <c r="C1" s="16"/>
      <c r="D1" s="16"/>
      <c r="E1" s="16"/>
      <c r="F1" s="16"/>
      <c r="G1" s="16"/>
      <c r="H1" s="36"/>
      <c r="I1" s="36"/>
      <c r="J1" s="17"/>
    </row>
    <row r="2" spans="1:10" s="2" customFormat="1" ht="30" customHeight="1">
      <c r="A2" s="38" t="s">
        <v>19</v>
      </c>
      <c r="B2" s="38"/>
      <c r="C2" s="38"/>
      <c r="D2" s="38"/>
      <c r="E2" s="38"/>
      <c r="F2" s="38"/>
      <c r="G2" s="38"/>
      <c r="H2" s="38"/>
      <c r="I2" s="38"/>
      <c r="J2" s="17"/>
    </row>
    <row r="3" spans="1:10" s="2" customFormat="1" ht="24.75" customHeight="1">
      <c r="A3" s="38" t="s">
        <v>0</v>
      </c>
      <c r="B3" s="38"/>
      <c r="C3" s="38"/>
      <c r="D3" s="38"/>
      <c r="E3" s="38"/>
      <c r="F3" s="38"/>
      <c r="G3" s="38"/>
      <c r="H3" s="38"/>
      <c r="I3" s="38"/>
      <c r="J3" s="17"/>
    </row>
    <row r="4" spans="1:10" s="2" customFormat="1" ht="26.25" customHeight="1">
      <c r="A4" s="36" t="s">
        <v>33</v>
      </c>
      <c r="B4" s="36"/>
      <c r="C4" s="36"/>
      <c r="D4" s="36"/>
      <c r="E4" s="36"/>
      <c r="F4" s="36"/>
      <c r="G4" s="36"/>
      <c r="H4" s="36"/>
      <c r="I4" s="36"/>
      <c r="J4" s="17"/>
    </row>
    <row r="5" spans="1:10" s="2" customFormat="1">
      <c r="A5" s="17"/>
      <c r="B5" s="17"/>
      <c r="C5" s="17"/>
      <c r="D5" s="17"/>
      <c r="E5" s="17"/>
      <c r="F5" s="17"/>
      <c r="G5" s="16"/>
      <c r="H5" s="17"/>
      <c r="I5" s="17"/>
      <c r="J5" s="17"/>
    </row>
    <row r="6" spans="1:10" s="2" customFormat="1" ht="66.75" customHeight="1">
      <c r="A6" s="23" t="s">
        <v>17</v>
      </c>
      <c r="B6" s="24" t="s">
        <v>2</v>
      </c>
      <c r="C6" s="24" t="s">
        <v>3</v>
      </c>
      <c r="D6" s="24" t="s">
        <v>4</v>
      </c>
      <c r="E6" s="24" t="s">
        <v>5</v>
      </c>
      <c r="F6" s="24" t="s">
        <v>6</v>
      </c>
      <c r="G6" s="24" t="s">
        <v>7</v>
      </c>
      <c r="H6" s="24" t="s">
        <v>8</v>
      </c>
      <c r="I6" s="24" t="s">
        <v>9</v>
      </c>
      <c r="J6" s="24" t="s">
        <v>35</v>
      </c>
    </row>
    <row r="7" spans="1:10" s="2" customFormat="1">
      <c r="A7" s="20">
        <v>1</v>
      </c>
      <c r="B7" s="21">
        <v>2</v>
      </c>
      <c r="C7" s="21">
        <v>3</v>
      </c>
      <c r="D7" s="21">
        <v>4</v>
      </c>
      <c r="E7" s="21">
        <v>5</v>
      </c>
      <c r="F7" s="21">
        <v>6</v>
      </c>
      <c r="G7" s="21">
        <v>7</v>
      </c>
      <c r="H7" s="21">
        <v>8</v>
      </c>
      <c r="I7" s="21">
        <v>9</v>
      </c>
      <c r="J7" s="10"/>
    </row>
    <row r="8" spans="1:10" s="2" customFormat="1" ht="92.4" customHeight="1">
      <c r="A8" s="15" t="s">
        <v>27</v>
      </c>
      <c r="B8" s="19" t="s">
        <v>20</v>
      </c>
      <c r="C8" s="19" t="s">
        <v>21</v>
      </c>
      <c r="D8" s="10">
        <v>15</v>
      </c>
      <c r="E8" s="10" t="s">
        <v>34</v>
      </c>
      <c r="F8" s="10" t="s">
        <v>30</v>
      </c>
      <c r="G8" s="22">
        <v>100</v>
      </c>
      <c r="H8" s="35">
        <f>8*G8</f>
        <v>800</v>
      </c>
      <c r="I8" s="35">
        <f>H8*1.05</f>
        <v>840</v>
      </c>
      <c r="J8" s="10" t="s">
        <v>36</v>
      </c>
    </row>
    <row r="9" spans="1:10" s="2" customFormat="1" ht="15" customHeight="1">
      <c r="A9" s="17"/>
      <c r="B9" s="17"/>
      <c r="C9" s="17"/>
      <c r="D9" s="17"/>
      <c r="E9" s="17"/>
      <c r="F9" s="17"/>
      <c r="G9" s="17"/>
      <c r="H9" s="17"/>
      <c r="I9" s="17"/>
      <c r="J9" s="17"/>
    </row>
    <row r="10" spans="1:10" s="2" customFormat="1" ht="15" customHeight="1">
      <c r="A10" s="17"/>
      <c r="B10" s="17"/>
      <c r="C10" s="17"/>
      <c r="D10" s="17"/>
      <c r="E10" s="17"/>
      <c r="F10" s="17"/>
      <c r="G10" s="17"/>
      <c r="H10" s="17"/>
      <c r="I10" s="17"/>
      <c r="J10" s="17"/>
    </row>
    <row r="11" spans="1:10" s="3" customFormat="1" ht="19.8" customHeight="1">
      <c r="A11" s="38" t="s">
        <v>37</v>
      </c>
      <c r="B11" s="38"/>
      <c r="C11" s="38"/>
      <c r="D11" s="38"/>
      <c r="E11" s="38"/>
      <c r="F11" s="38"/>
      <c r="G11" s="38"/>
      <c r="H11" s="38"/>
      <c r="I11" s="38"/>
      <c r="J11" s="16"/>
    </row>
    <row r="12" spans="1:10" s="3" customFormat="1" ht="13.2" customHeight="1">
      <c r="A12" s="36" t="s">
        <v>31</v>
      </c>
      <c r="B12" s="36"/>
      <c r="C12" s="36"/>
      <c r="D12" s="36"/>
      <c r="E12" s="36"/>
      <c r="F12" s="36"/>
      <c r="G12" s="36"/>
      <c r="H12" s="36"/>
      <c r="I12" s="36"/>
      <c r="J12" s="16"/>
    </row>
    <row r="13" spans="1:10" s="3" customFormat="1" ht="13.2">
      <c r="A13" s="16"/>
      <c r="B13" s="16"/>
      <c r="C13" s="16"/>
      <c r="D13" s="16"/>
      <c r="E13" s="16"/>
      <c r="F13" s="16"/>
      <c r="G13" s="16"/>
      <c r="H13" s="16"/>
      <c r="I13" s="16"/>
      <c r="J13" s="17"/>
    </row>
    <row r="14" spans="1:10" s="3" customFormat="1" ht="79.2">
      <c r="A14" s="25" t="s">
        <v>1</v>
      </c>
      <c r="B14" s="26" t="s">
        <v>2</v>
      </c>
      <c r="C14" s="26" t="s">
        <v>22</v>
      </c>
      <c r="D14" s="26" t="s">
        <v>24</v>
      </c>
      <c r="E14" s="26" t="s">
        <v>25</v>
      </c>
      <c r="F14" s="27" t="s">
        <v>6</v>
      </c>
      <c r="G14" s="24" t="s">
        <v>7</v>
      </c>
      <c r="H14" s="28" t="s">
        <v>8</v>
      </c>
      <c r="I14" s="26" t="s">
        <v>9</v>
      </c>
      <c r="J14" s="17"/>
    </row>
    <row r="15" spans="1:10" s="3" customFormat="1" ht="13.2">
      <c r="A15" s="29">
        <v>1</v>
      </c>
      <c r="B15" s="30">
        <v>2</v>
      </c>
      <c r="C15" s="30">
        <v>3</v>
      </c>
      <c r="D15" s="30">
        <v>4</v>
      </c>
      <c r="E15" s="30">
        <v>5</v>
      </c>
      <c r="F15" s="31">
        <v>6</v>
      </c>
      <c r="G15" s="32">
        <v>7</v>
      </c>
      <c r="H15" s="33">
        <v>8</v>
      </c>
      <c r="I15" s="30">
        <v>9</v>
      </c>
      <c r="J15" s="17"/>
    </row>
    <row r="16" spans="1:10" s="3" customFormat="1" ht="79.2">
      <c r="A16" s="15" t="s">
        <v>10</v>
      </c>
      <c r="B16" s="19" t="s">
        <v>28</v>
      </c>
      <c r="C16" s="19" t="s">
        <v>29</v>
      </c>
      <c r="D16" s="10">
        <v>3000</v>
      </c>
      <c r="E16" s="10"/>
      <c r="F16" s="10">
        <v>100</v>
      </c>
      <c r="G16" s="10"/>
      <c r="H16" s="10"/>
      <c r="I16" s="10"/>
      <c r="J16" s="17"/>
    </row>
    <row r="17" spans="1:10" s="3" customFormat="1" ht="92.4">
      <c r="A17" s="15" t="s">
        <v>16</v>
      </c>
      <c r="B17" s="19" t="s">
        <v>38</v>
      </c>
      <c r="C17" s="19" t="s">
        <v>39</v>
      </c>
      <c r="D17" s="10"/>
      <c r="E17" s="10">
        <v>32</v>
      </c>
      <c r="F17" s="10">
        <v>100</v>
      </c>
      <c r="G17" s="22">
        <v>200</v>
      </c>
      <c r="H17" s="22">
        <f t="shared" ref="H17:H22" si="0">G17*E17</f>
        <v>6400</v>
      </c>
      <c r="I17" s="22">
        <f>H17*1</f>
        <v>6400</v>
      </c>
      <c r="J17" s="17"/>
    </row>
    <row r="18" spans="1:10" s="3" customFormat="1" ht="26.4">
      <c r="A18" s="15" t="s">
        <v>40</v>
      </c>
      <c r="B18" s="34" t="s">
        <v>41</v>
      </c>
      <c r="C18" s="19"/>
      <c r="D18" s="10"/>
      <c r="E18" s="10">
        <v>45</v>
      </c>
      <c r="F18" s="10" t="s">
        <v>42</v>
      </c>
      <c r="G18" s="22">
        <v>33</v>
      </c>
      <c r="H18" s="22">
        <f t="shared" si="0"/>
        <v>1485</v>
      </c>
      <c r="I18" s="22">
        <f>H18*1.05</f>
        <v>1559.25</v>
      </c>
      <c r="J18" s="17"/>
    </row>
    <row r="19" spans="1:10" s="3" customFormat="1" ht="26.4">
      <c r="A19" s="15" t="s">
        <v>43</v>
      </c>
      <c r="B19" s="34" t="s">
        <v>44</v>
      </c>
      <c r="C19" s="19"/>
      <c r="D19" s="10"/>
      <c r="E19" s="10">
        <v>45</v>
      </c>
      <c r="F19" s="10" t="s">
        <v>45</v>
      </c>
      <c r="G19" s="22">
        <v>22</v>
      </c>
      <c r="H19" s="22">
        <f t="shared" si="0"/>
        <v>990</v>
      </c>
      <c r="I19" s="22">
        <f>H19*1.05</f>
        <v>1039.5</v>
      </c>
      <c r="J19" s="17"/>
    </row>
    <row r="20" spans="1:10" s="3" customFormat="1" ht="26.4">
      <c r="A20" s="15" t="s">
        <v>46</v>
      </c>
      <c r="B20" s="34" t="s">
        <v>47</v>
      </c>
      <c r="C20" s="19"/>
      <c r="D20" s="10"/>
      <c r="E20" s="10">
        <v>12</v>
      </c>
      <c r="F20" s="10" t="s">
        <v>48</v>
      </c>
      <c r="G20" s="22">
        <v>34</v>
      </c>
      <c r="H20" s="22">
        <f t="shared" si="0"/>
        <v>408</v>
      </c>
      <c r="I20" s="22">
        <f>H20*1.05</f>
        <v>428.40000000000003</v>
      </c>
      <c r="J20" s="17"/>
    </row>
    <row r="21" spans="1:10" s="3" customFormat="1" ht="26.4">
      <c r="A21" s="15" t="s">
        <v>49</v>
      </c>
      <c r="B21" s="34" t="s">
        <v>50</v>
      </c>
      <c r="C21" s="19"/>
      <c r="D21" s="10"/>
      <c r="E21" s="10">
        <v>3</v>
      </c>
      <c r="F21" s="10" t="s">
        <v>51</v>
      </c>
      <c r="G21" s="22">
        <v>79</v>
      </c>
      <c r="H21" s="22">
        <f t="shared" si="0"/>
        <v>237</v>
      </c>
      <c r="I21" s="22">
        <f>H21*1.05</f>
        <v>248.85000000000002</v>
      </c>
      <c r="J21" s="17"/>
    </row>
    <row r="22" spans="1:10" s="3" customFormat="1" ht="26.4">
      <c r="A22" s="15" t="s">
        <v>52</v>
      </c>
      <c r="B22" s="34" t="s">
        <v>53</v>
      </c>
      <c r="C22" s="19"/>
      <c r="D22" s="10"/>
      <c r="E22" s="10">
        <v>2</v>
      </c>
      <c r="F22" s="10" t="s">
        <v>54</v>
      </c>
      <c r="G22" s="22">
        <v>99</v>
      </c>
      <c r="H22" s="22">
        <f t="shared" si="0"/>
        <v>198</v>
      </c>
      <c r="I22" s="22">
        <f>H22*1.05</f>
        <v>207.9</v>
      </c>
      <c r="J22" s="17"/>
    </row>
    <row r="23" spans="1:10" s="3" customFormat="1" ht="13.2" customHeight="1">
      <c r="A23" s="40" t="s">
        <v>32</v>
      </c>
      <c r="B23" s="40"/>
      <c r="C23" s="40"/>
      <c r="D23" s="40"/>
      <c r="E23" s="40"/>
      <c r="F23" s="40"/>
      <c r="G23" s="40"/>
      <c r="H23" s="35">
        <f>SUM(H17:H22)</f>
        <v>9718</v>
      </c>
      <c r="I23" s="35">
        <f>SUM(I17:I22)</f>
        <v>9883.9</v>
      </c>
      <c r="J23" s="17"/>
    </row>
    <row r="24" spans="1:10" s="3" customFormat="1" ht="13.2">
      <c r="A24" s="39" t="s">
        <v>11</v>
      </c>
      <c r="B24" s="39"/>
      <c r="C24" s="39"/>
      <c r="D24" s="39"/>
      <c r="E24" s="39"/>
      <c r="F24" s="39"/>
      <c r="G24" s="39"/>
      <c r="H24" s="39"/>
      <c r="I24" s="39"/>
      <c r="J24" s="17"/>
    </row>
    <row r="25" spans="1:10" s="3" customFormat="1" ht="13.2">
      <c r="A25" s="37" t="s">
        <v>12</v>
      </c>
      <c r="B25" s="37"/>
      <c r="C25" s="37"/>
      <c r="D25" s="37"/>
      <c r="E25" s="37"/>
      <c r="F25" s="37"/>
      <c r="G25" s="37"/>
      <c r="H25" s="37"/>
      <c r="I25" s="37"/>
      <c r="J25" s="16"/>
    </row>
    <row r="26" spans="1:10" s="3" customFormat="1" ht="12.75" customHeight="1">
      <c r="A26" s="37" t="s">
        <v>13</v>
      </c>
      <c r="B26" s="37"/>
      <c r="C26" s="37"/>
      <c r="D26" s="37"/>
      <c r="E26" s="37"/>
      <c r="F26" s="37"/>
      <c r="G26" s="37"/>
      <c r="H26" s="37"/>
      <c r="I26" s="37"/>
      <c r="J26" s="16"/>
    </row>
    <row r="27" spans="1:10" s="3" customFormat="1" ht="13.2">
      <c r="A27" s="37" t="s">
        <v>26</v>
      </c>
      <c r="B27" s="37"/>
      <c r="C27" s="37"/>
      <c r="D27" s="37"/>
      <c r="E27" s="37"/>
      <c r="F27" s="37"/>
      <c r="G27" s="37"/>
      <c r="H27" s="37"/>
      <c r="I27" s="37"/>
      <c r="J27" s="16"/>
    </row>
    <row r="28" spans="1:10" s="3" customFormat="1" ht="15.9" customHeight="1">
      <c r="A28" s="37" t="s">
        <v>23</v>
      </c>
      <c r="B28" s="37"/>
      <c r="C28" s="37"/>
      <c r="D28" s="37"/>
      <c r="E28" s="37"/>
      <c r="F28" s="37"/>
      <c r="G28" s="37"/>
      <c r="H28" s="37"/>
      <c r="I28" s="37"/>
      <c r="J28" s="16"/>
    </row>
    <row r="29" spans="1:10" s="3" customFormat="1" ht="13.2">
      <c r="A29" s="37" t="s">
        <v>18</v>
      </c>
      <c r="B29" s="37"/>
      <c r="C29" s="37"/>
      <c r="D29" s="37"/>
      <c r="E29" s="37"/>
      <c r="F29" s="37"/>
      <c r="G29" s="37"/>
      <c r="H29" s="37"/>
      <c r="I29" s="37"/>
      <c r="J29" s="16"/>
    </row>
    <row r="30" spans="1:10" s="3" customFormat="1" ht="35.25" customHeight="1">
      <c r="A30" s="37" t="s">
        <v>14</v>
      </c>
      <c r="B30" s="37"/>
      <c r="C30" s="37"/>
      <c r="D30" s="37"/>
      <c r="E30" s="37"/>
      <c r="F30" s="37"/>
      <c r="G30" s="37"/>
      <c r="H30" s="37"/>
      <c r="I30" s="37"/>
      <c r="J30" s="16"/>
    </row>
    <row r="31" spans="1:10" s="3" customFormat="1" ht="12">
      <c r="A31" s="12"/>
      <c r="B31" s="11"/>
      <c r="C31" s="11"/>
      <c r="D31" s="11"/>
      <c r="E31" s="4"/>
      <c r="F31" s="4"/>
      <c r="G31" s="14"/>
      <c r="H31" s="4"/>
      <c r="I31" s="4"/>
      <c r="J31" s="4"/>
    </row>
    <row r="32" spans="1:10" customFormat="1">
      <c r="A32" s="7"/>
      <c r="B32" s="9"/>
      <c r="C32" s="9"/>
      <c r="D32" s="9"/>
      <c r="E32" s="9"/>
      <c r="F32" s="9"/>
      <c r="G32" s="8"/>
      <c r="H32" s="8"/>
      <c r="I32" s="8"/>
      <c r="J32" s="1"/>
    </row>
    <row r="33" spans="1:10" customFormat="1">
      <c r="A33" s="1"/>
      <c r="B33" s="1"/>
      <c r="C33" s="1"/>
      <c r="D33" s="1"/>
      <c r="E33" s="1"/>
      <c r="F33" s="1"/>
      <c r="G33" s="8"/>
      <c r="H33" s="1"/>
      <c r="I33" s="1"/>
      <c r="J33" s="1"/>
    </row>
    <row r="34" spans="1:10">
      <c r="G34" s="8"/>
    </row>
    <row r="35" spans="1:10">
      <c r="G35" s="8"/>
    </row>
    <row r="36" spans="1:10">
      <c r="G36" s="8"/>
    </row>
    <row r="37" spans="1:10">
      <c r="G37" s="8"/>
    </row>
    <row r="38" spans="1:10">
      <c r="G38" s="8"/>
    </row>
    <row r="39" spans="1:10">
      <c r="G39" s="8"/>
    </row>
    <row r="40" spans="1:10">
      <c r="G40" s="8"/>
    </row>
    <row r="41" spans="1:10">
      <c r="G41" s="8"/>
    </row>
    <row r="42" spans="1:10">
      <c r="G42" s="8"/>
    </row>
    <row r="43" spans="1:10">
      <c r="G43" s="8"/>
    </row>
    <row r="44" spans="1:10">
      <c r="G44" s="8"/>
    </row>
    <row r="45" spans="1:10">
      <c r="G45" s="8"/>
    </row>
    <row r="46" spans="1:10">
      <c r="G46" s="8"/>
    </row>
    <row r="47" spans="1:10">
      <c r="G47" s="8"/>
    </row>
    <row r="48" spans="1:10">
      <c r="G48" s="8"/>
    </row>
    <row r="49" spans="7:7">
      <c r="G49" s="8"/>
    </row>
    <row r="50" spans="7:7">
      <c r="G50" s="8"/>
    </row>
    <row r="51" spans="7:7">
      <c r="G51" s="8"/>
    </row>
    <row r="52" spans="7:7">
      <c r="G52" s="8"/>
    </row>
    <row r="53" spans="7:7">
      <c r="G53" s="8"/>
    </row>
    <row r="54" spans="7:7">
      <c r="G54" s="8"/>
    </row>
    <row r="55" spans="7:7">
      <c r="G55" s="8"/>
    </row>
    <row r="56" spans="7:7">
      <c r="G56" s="8"/>
    </row>
    <row r="57" spans="7:7">
      <c r="G57" s="8"/>
    </row>
    <row r="58" spans="7:7">
      <c r="G58" s="8"/>
    </row>
    <row r="59" spans="7:7">
      <c r="G59" s="8"/>
    </row>
    <row r="60" spans="7:7">
      <c r="G60" s="8"/>
    </row>
    <row r="61" spans="7:7">
      <c r="G61" s="8"/>
    </row>
    <row r="62" spans="7:7">
      <c r="G62" s="8"/>
    </row>
    <row r="63" spans="7:7">
      <c r="G63" s="8"/>
    </row>
    <row r="64" spans="7:7">
      <c r="G64" s="8"/>
    </row>
    <row r="65" spans="7:7">
      <c r="G65" s="8"/>
    </row>
    <row r="66" spans="7:7">
      <c r="G66" s="8"/>
    </row>
    <row r="67" spans="7:7">
      <c r="G67" s="8"/>
    </row>
    <row r="68" spans="7:7">
      <c r="G68" s="8"/>
    </row>
    <row r="69" spans="7:7">
      <c r="G69" s="8"/>
    </row>
    <row r="70" spans="7:7">
      <c r="G70" s="8"/>
    </row>
    <row r="71" spans="7:7">
      <c r="G71" s="8"/>
    </row>
    <row r="72" spans="7:7">
      <c r="G72" s="8"/>
    </row>
    <row r="73" spans="7:7">
      <c r="G73" s="8"/>
    </row>
    <row r="74" spans="7:7">
      <c r="G74" s="8"/>
    </row>
    <row r="75" spans="7:7">
      <c r="G75" s="8"/>
    </row>
    <row r="76" spans="7:7">
      <c r="G76" s="8"/>
    </row>
    <row r="77" spans="7:7">
      <c r="G77" s="8"/>
    </row>
    <row r="78" spans="7:7">
      <c r="G78" s="8"/>
    </row>
    <row r="79" spans="7:7">
      <c r="G79" s="8"/>
    </row>
    <row r="80" spans="7:7">
      <c r="G80" s="8"/>
    </row>
    <row r="81" spans="7:7">
      <c r="G81" s="8"/>
    </row>
    <row r="82" spans="7:7">
      <c r="G82" s="8"/>
    </row>
    <row r="83" spans="7:7">
      <c r="G83" s="8"/>
    </row>
    <row r="84" spans="7:7">
      <c r="G84" s="8"/>
    </row>
    <row r="85" spans="7:7">
      <c r="G85" s="8"/>
    </row>
    <row r="86" spans="7:7">
      <c r="G86" s="8"/>
    </row>
    <row r="87" spans="7:7">
      <c r="G87" s="8"/>
    </row>
    <row r="88" spans="7:7">
      <c r="G88" s="8"/>
    </row>
    <row r="89" spans="7:7">
      <c r="G89" s="8"/>
    </row>
    <row r="90" spans="7:7">
      <c r="G90" s="8"/>
    </row>
    <row r="91" spans="7:7">
      <c r="G91" s="8"/>
    </row>
    <row r="92" spans="7:7">
      <c r="G92" s="8"/>
    </row>
    <row r="93" spans="7:7">
      <c r="G93" s="8"/>
    </row>
    <row r="94" spans="7:7">
      <c r="G94" s="8"/>
    </row>
    <row r="95" spans="7:7">
      <c r="G95" s="8"/>
    </row>
    <row r="96" spans="7:7">
      <c r="G96" s="8"/>
    </row>
    <row r="97" spans="7:7">
      <c r="G97" s="8"/>
    </row>
    <row r="98" spans="7:7">
      <c r="G98" s="8"/>
    </row>
    <row r="99" spans="7:7">
      <c r="G99" s="8"/>
    </row>
    <row r="100" spans="7:7">
      <c r="G100" s="8"/>
    </row>
    <row r="101" spans="7:7">
      <c r="G101" s="8"/>
    </row>
    <row r="102" spans="7:7">
      <c r="G102" s="8"/>
    </row>
    <row r="103" spans="7:7">
      <c r="G103" s="8"/>
    </row>
    <row r="104" spans="7:7">
      <c r="G104" s="8"/>
    </row>
    <row r="105" spans="7:7">
      <c r="G105" s="8"/>
    </row>
    <row r="106" spans="7:7">
      <c r="G106" s="8"/>
    </row>
    <row r="107" spans="7:7">
      <c r="G107" s="8"/>
    </row>
    <row r="108" spans="7:7">
      <c r="G108" s="8"/>
    </row>
    <row r="109" spans="7:7">
      <c r="G109" s="8"/>
    </row>
    <row r="110" spans="7:7">
      <c r="G110" s="8"/>
    </row>
    <row r="111" spans="7:7">
      <c r="G111" s="8"/>
    </row>
    <row r="112" spans="7:7">
      <c r="G112" s="8"/>
    </row>
    <row r="113" spans="7:7">
      <c r="G113" s="8"/>
    </row>
    <row r="114" spans="7:7">
      <c r="G114" s="8"/>
    </row>
    <row r="115" spans="7:7">
      <c r="G115" s="8"/>
    </row>
    <row r="116" spans="7:7">
      <c r="G116" s="8"/>
    </row>
    <row r="117" spans="7:7">
      <c r="G117" s="8"/>
    </row>
    <row r="118" spans="7:7">
      <c r="G118" s="8"/>
    </row>
    <row r="119" spans="7:7">
      <c r="G119" s="8"/>
    </row>
    <row r="120" spans="7:7">
      <c r="G120" s="8"/>
    </row>
    <row r="121" spans="7:7">
      <c r="G121" s="8"/>
    </row>
    <row r="122" spans="7:7">
      <c r="G122" s="8"/>
    </row>
    <row r="123" spans="7:7">
      <c r="G123" s="8"/>
    </row>
    <row r="124" spans="7:7">
      <c r="G124" s="8"/>
    </row>
    <row r="125" spans="7:7">
      <c r="G125" s="8"/>
    </row>
    <row r="126" spans="7:7">
      <c r="G126" s="8"/>
    </row>
    <row r="127" spans="7:7">
      <c r="G127" s="8"/>
    </row>
    <row r="128" spans="7:7">
      <c r="G128" s="8"/>
    </row>
    <row r="129" spans="7:7">
      <c r="G129" s="8"/>
    </row>
    <row r="130" spans="7:7">
      <c r="G130" s="8"/>
    </row>
    <row r="131" spans="7:7">
      <c r="G131" s="8"/>
    </row>
    <row r="132" spans="7:7">
      <c r="G132" s="8"/>
    </row>
    <row r="133" spans="7:7">
      <c r="G133" s="8"/>
    </row>
    <row r="134" spans="7:7">
      <c r="G134" s="8"/>
    </row>
    <row r="135" spans="7:7">
      <c r="G135" s="8"/>
    </row>
    <row r="136" spans="7:7">
      <c r="G136" s="8"/>
    </row>
    <row r="137" spans="7:7">
      <c r="G137" s="8"/>
    </row>
    <row r="138" spans="7:7">
      <c r="G138" s="8"/>
    </row>
    <row r="139" spans="7:7">
      <c r="G139" s="8"/>
    </row>
    <row r="140" spans="7:7">
      <c r="G140" s="8"/>
    </row>
    <row r="141" spans="7:7">
      <c r="G141" s="8"/>
    </row>
    <row r="142" spans="7:7">
      <c r="G142" s="8"/>
    </row>
    <row r="143" spans="7:7">
      <c r="G143" s="8"/>
    </row>
    <row r="144" spans="7:7">
      <c r="G144" s="8"/>
    </row>
    <row r="145" spans="7:7">
      <c r="G145" s="8"/>
    </row>
    <row r="146" spans="7:7">
      <c r="G146" s="8"/>
    </row>
    <row r="147" spans="7:7">
      <c r="G147" s="8"/>
    </row>
    <row r="148" spans="7:7">
      <c r="G148" s="8"/>
    </row>
    <row r="149" spans="7:7">
      <c r="G149" s="8"/>
    </row>
    <row r="150" spans="7:7">
      <c r="G150" s="8"/>
    </row>
    <row r="151" spans="7:7">
      <c r="G151" s="8"/>
    </row>
    <row r="152" spans="7:7">
      <c r="G152" s="8"/>
    </row>
    <row r="153" spans="7:7">
      <c r="G153" s="8"/>
    </row>
    <row r="154" spans="7:7">
      <c r="G154" s="8"/>
    </row>
    <row r="155" spans="7:7">
      <c r="G155" s="8"/>
    </row>
    <row r="156" spans="7:7">
      <c r="G156" s="8"/>
    </row>
    <row r="157" spans="7:7">
      <c r="G157" s="8"/>
    </row>
    <row r="158" spans="7:7">
      <c r="G158" s="8"/>
    </row>
    <row r="159" spans="7:7">
      <c r="G159" s="8"/>
    </row>
    <row r="160" spans="7:7">
      <c r="G160" s="8"/>
    </row>
    <row r="161" spans="7:7">
      <c r="G161" s="8"/>
    </row>
    <row r="162" spans="7:7">
      <c r="G162" s="8"/>
    </row>
    <row r="163" spans="7:7">
      <c r="G163" s="8"/>
    </row>
    <row r="164" spans="7:7">
      <c r="G164" s="8"/>
    </row>
    <row r="165" spans="7:7">
      <c r="G165" s="8"/>
    </row>
    <row r="166" spans="7:7">
      <c r="G166" s="8"/>
    </row>
    <row r="167" spans="7:7">
      <c r="G167" s="8"/>
    </row>
    <row r="168" spans="7:7">
      <c r="G168" s="8"/>
    </row>
    <row r="169" spans="7:7">
      <c r="G169" s="8"/>
    </row>
    <row r="170" spans="7:7">
      <c r="G170" s="8"/>
    </row>
    <row r="171" spans="7:7">
      <c r="G171" s="8"/>
    </row>
    <row r="172" spans="7:7">
      <c r="G172" s="8"/>
    </row>
    <row r="173" spans="7:7">
      <c r="G173" s="8"/>
    </row>
    <row r="174" spans="7:7">
      <c r="G174" s="8"/>
    </row>
    <row r="175" spans="7:7">
      <c r="G175" s="8"/>
    </row>
    <row r="176" spans="7:7">
      <c r="G176" s="8"/>
    </row>
    <row r="177" spans="7:7">
      <c r="G177" s="8"/>
    </row>
    <row r="178" spans="7:7">
      <c r="G178" s="8"/>
    </row>
    <row r="179" spans="7:7">
      <c r="G179" s="8"/>
    </row>
    <row r="180" spans="7:7">
      <c r="G180" s="8"/>
    </row>
    <row r="181" spans="7:7">
      <c r="G181" s="8"/>
    </row>
    <row r="182" spans="7:7">
      <c r="G182" s="8"/>
    </row>
    <row r="183" spans="7:7">
      <c r="G183" s="8"/>
    </row>
    <row r="184" spans="7:7">
      <c r="G184" s="8"/>
    </row>
    <row r="185" spans="7:7">
      <c r="G185" s="8"/>
    </row>
    <row r="186" spans="7:7">
      <c r="G186" s="8"/>
    </row>
    <row r="187" spans="7:7">
      <c r="G187" s="8"/>
    </row>
    <row r="188" spans="7:7">
      <c r="G188" s="8"/>
    </row>
    <row r="189" spans="7:7">
      <c r="G189" s="8"/>
    </row>
    <row r="190" spans="7:7">
      <c r="G190" s="8"/>
    </row>
    <row r="191" spans="7:7">
      <c r="G191" s="8"/>
    </row>
    <row r="192" spans="7:7">
      <c r="G192" s="8"/>
    </row>
    <row r="193" spans="7:7">
      <c r="G193" s="8"/>
    </row>
    <row r="194" spans="7:7">
      <c r="G194" s="8"/>
    </row>
    <row r="195" spans="7:7">
      <c r="G195" s="8"/>
    </row>
    <row r="196" spans="7:7">
      <c r="G196" s="8"/>
    </row>
    <row r="197" spans="7:7">
      <c r="G197" s="8"/>
    </row>
    <row r="198" spans="7:7">
      <c r="G198" s="8"/>
    </row>
    <row r="199" spans="7:7">
      <c r="G199" s="8"/>
    </row>
    <row r="200" spans="7:7">
      <c r="G200" s="8"/>
    </row>
    <row r="201" spans="7:7">
      <c r="G201" s="8"/>
    </row>
    <row r="202" spans="7:7">
      <c r="G202" s="8"/>
    </row>
    <row r="203" spans="7:7">
      <c r="G203" s="8"/>
    </row>
    <row r="204" spans="7:7">
      <c r="G204" s="8"/>
    </row>
    <row r="205" spans="7:7">
      <c r="G205" s="8"/>
    </row>
    <row r="206" spans="7:7">
      <c r="G206" s="8"/>
    </row>
    <row r="207" spans="7:7">
      <c r="G207" s="8"/>
    </row>
    <row r="208" spans="7:7">
      <c r="G208" s="8"/>
    </row>
    <row r="209" spans="7:7">
      <c r="G209" s="8"/>
    </row>
    <row r="210" spans="7:7">
      <c r="G210" s="8"/>
    </row>
    <row r="211" spans="7:7">
      <c r="G211" s="8"/>
    </row>
    <row r="212" spans="7:7">
      <c r="G212" s="8"/>
    </row>
    <row r="213" spans="7:7">
      <c r="G213" s="8"/>
    </row>
    <row r="214" spans="7:7">
      <c r="G214" s="8"/>
    </row>
    <row r="215" spans="7:7">
      <c r="G215" s="8"/>
    </row>
    <row r="216" spans="7:7">
      <c r="G216" s="8"/>
    </row>
    <row r="217" spans="7:7">
      <c r="G217" s="8"/>
    </row>
    <row r="218" spans="7:7">
      <c r="G218" s="8"/>
    </row>
    <row r="219" spans="7:7">
      <c r="G219" s="8"/>
    </row>
    <row r="220" spans="7:7">
      <c r="G220" s="8"/>
    </row>
    <row r="221" spans="7:7">
      <c r="G221" s="8"/>
    </row>
    <row r="222" spans="7:7">
      <c r="G222" s="8"/>
    </row>
    <row r="223" spans="7:7">
      <c r="G223" s="8"/>
    </row>
    <row r="224" spans="7:7">
      <c r="G224" s="8"/>
    </row>
    <row r="225" spans="7:7">
      <c r="G225" s="8"/>
    </row>
    <row r="226" spans="7:7">
      <c r="G226" s="8"/>
    </row>
    <row r="227" spans="7:7">
      <c r="G227" s="8"/>
    </row>
    <row r="228" spans="7:7">
      <c r="G228" s="8"/>
    </row>
    <row r="229" spans="7:7">
      <c r="G229" s="8"/>
    </row>
    <row r="230" spans="7:7">
      <c r="G230" s="8"/>
    </row>
    <row r="231" spans="7:7">
      <c r="G231" s="8"/>
    </row>
    <row r="232" spans="7:7">
      <c r="G232" s="8"/>
    </row>
    <row r="233" spans="7:7">
      <c r="G233" s="8"/>
    </row>
    <row r="234" spans="7:7">
      <c r="G234" s="8"/>
    </row>
    <row r="235" spans="7:7">
      <c r="G235" s="8"/>
    </row>
    <row r="236" spans="7:7">
      <c r="G236" s="8"/>
    </row>
    <row r="237" spans="7:7">
      <c r="G237" s="8"/>
    </row>
    <row r="238" spans="7:7">
      <c r="G238" s="8"/>
    </row>
    <row r="239" spans="7:7">
      <c r="G239" s="8"/>
    </row>
    <row r="240" spans="7:7">
      <c r="G240" s="8"/>
    </row>
    <row r="241" spans="7:7">
      <c r="G241" s="8"/>
    </row>
    <row r="242" spans="7:7">
      <c r="G242" s="8"/>
    </row>
    <row r="243" spans="7:7">
      <c r="G243" s="8"/>
    </row>
    <row r="244" spans="7:7">
      <c r="G244" s="8"/>
    </row>
    <row r="245" spans="7:7">
      <c r="G245" s="8"/>
    </row>
    <row r="246" spans="7:7">
      <c r="G246" s="8"/>
    </row>
    <row r="247" spans="7:7">
      <c r="G247" s="8"/>
    </row>
    <row r="248" spans="7:7">
      <c r="G248" s="8"/>
    </row>
    <row r="249" spans="7:7">
      <c r="G249" s="8"/>
    </row>
    <row r="250" spans="7:7">
      <c r="G250" s="8"/>
    </row>
    <row r="251" spans="7:7">
      <c r="G251" s="8"/>
    </row>
    <row r="252" spans="7:7">
      <c r="G252" s="8"/>
    </row>
    <row r="253" spans="7:7">
      <c r="G253" s="8"/>
    </row>
    <row r="254" spans="7:7">
      <c r="G254" s="8"/>
    </row>
    <row r="255" spans="7:7">
      <c r="G255" s="8"/>
    </row>
    <row r="256" spans="7:7">
      <c r="G256" s="8"/>
    </row>
    <row r="257" spans="7:7">
      <c r="G257" s="8"/>
    </row>
    <row r="258" spans="7:7">
      <c r="G258" s="8"/>
    </row>
    <row r="259" spans="7:7">
      <c r="G259" s="8"/>
    </row>
    <row r="260" spans="7:7">
      <c r="G260" s="8"/>
    </row>
    <row r="261" spans="7:7">
      <c r="G261" s="8"/>
    </row>
    <row r="262" spans="7:7">
      <c r="G262" s="8"/>
    </row>
    <row r="263" spans="7:7">
      <c r="G263" s="8"/>
    </row>
    <row r="264" spans="7:7">
      <c r="G264" s="8"/>
    </row>
    <row r="265" spans="7:7">
      <c r="G265" s="8"/>
    </row>
    <row r="266" spans="7:7">
      <c r="G266" s="8"/>
    </row>
  </sheetData>
  <mergeCells count="14">
    <mergeCell ref="A12:I12"/>
    <mergeCell ref="A30:I30"/>
    <mergeCell ref="H1:I1"/>
    <mergeCell ref="A11:I11"/>
    <mergeCell ref="A2:I2"/>
    <mergeCell ref="A3:I3"/>
    <mergeCell ref="A4:I4"/>
    <mergeCell ref="A24:I24"/>
    <mergeCell ref="A25:I25"/>
    <mergeCell ref="A26:I26"/>
    <mergeCell ref="A27:I27"/>
    <mergeCell ref="A28:I28"/>
    <mergeCell ref="A29:I29"/>
    <mergeCell ref="A23:G23"/>
  </mergeCells>
  <pageMargins left="0.70866141732283472" right="0.70866141732283472" top="0.74803149606299213" bottom="0.74803149606299213" header="0.31496062992125984" footer="0.31496062992125984"/>
  <pageSetup paperSize="9" scale="37"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DA682267EFF9E43A6AD1A69CE4FDE35" ma:contentTypeVersion="10" ma:contentTypeDescription="Create a new document." ma:contentTypeScope="" ma:versionID="b197c8f4ec3b2ed368127777ff27b604">
  <xsd:schema xmlns:xsd="http://www.w3.org/2001/XMLSchema" xmlns:xs="http://www.w3.org/2001/XMLSchema" xmlns:p="http://schemas.microsoft.com/office/2006/metadata/properties" xmlns:ns2="07254a45-8beb-40bf-8089-d9c1fbed0123" targetNamespace="http://schemas.microsoft.com/office/2006/metadata/properties" ma:root="true" ma:fieldsID="4924688626a6d6dabcb00f9bde1f45bf" ns2:_="">
    <xsd:import namespace="07254a45-8beb-40bf-8089-d9c1fbed0123"/>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254a45-8beb-40bf-8089-d9c1fbed012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DAFBC99-20AD-4EA2-87AE-68C58FDF23A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7254a45-8beb-40bf-8089-d9c1fbed012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064F03A-B955-48E5-8F14-C71AB1545AFF}">
  <ds:schemaRefs>
    <ds:schemaRef ds:uri="http://purl.org/dc/elements/1.1/"/>
    <ds:schemaRef ds:uri="http://schemas.microsoft.com/office/2006/documentManagement/types"/>
    <ds:schemaRef ds:uri="http://www.w3.org/XML/1998/namespace"/>
    <ds:schemaRef ds:uri="http://schemas.microsoft.com/office/infopath/2007/PartnerControls"/>
    <ds:schemaRef ds:uri="http://schemas.microsoft.com/office/2006/metadata/properties"/>
    <ds:schemaRef ds:uri="http://purl.org/dc/terms/"/>
    <ds:schemaRef ds:uri="http://schemas.openxmlformats.org/package/2006/metadata/core-properties"/>
    <ds:schemaRef ds:uri="07254a45-8beb-40bf-8089-d9c1fbed0123"/>
    <ds:schemaRef ds:uri="http://purl.org/dc/dcmitype/"/>
  </ds:schemaRefs>
</ds:datastoreItem>
</file>

<file path=customXml/itemProps3.xml><?xml version="1.0" encoding="utf-8"?>
<ds:datastoreItem xmlns:ds="http://schemas.openxmlformats.org/officeDocument/2006/customXml" ds:itemID="{1101E1A9-977E-47D2-B63A-520392D353E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Lapas1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Laimute Dauksiene</dc:creator>
  <cp:lastModifiedBy>Diamedica | Konkursai</cp:lastModifiedBy>
  <cp:lastPrinted>2021-08-17T10:35:58Z</cp:lastPrinted>
  <dcterms:created xsi:type="dcterms:W3CDTF">2017-09-04T10:20:10Z</dcterms:created>
  <dcterms:modified xsi:type="dcterms:W3CDTF">2021-08-17T10:36:05Z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0x010100CDA682267EFF9E43A6AD1A69CE4FDE35</vt:lpwstr>
  </property>
</Properties>
</file>