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stina.satike\Desktop\Sutartys viesinimui\"/>
    </mc:Choice>
  </mc:AlternateContent>
  <xr:revisionPtr revIDLastSave="0" documentId="8_{9BC15708-4EFD-4C0B-BA70-BFD7B1F4B7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4" i="1" l="1"/>
  <c r="J125" i="1"/>
  <c r="J126" i="1"/>
  <c r="J127" i="1"/>
  <c r="J128" i="1"/>
  <c r="J129" i="1"/>
  <c r="J130" i="1"/>
  <c r="H66" i="1" l="1"/>
  <c r="J108" i="1"/>
  <c r="J110" i="1"/>
  <c r="J107" i="1"/>
  <c r="J106" i="1"/>
  <c r="J120" i="1" l="1"/>
  <c r="J119" i="1"/>
  <c r="J114" i="1"/>
  <c r="J115" i="1" l="1"/>
  <c r="J113" i="1"/>
  <c r="J121" i="1" l="1"/>
  <c r="J118" i="1"/>
  <c r="J117" i="1"/>
  <c r="J122" i="1"/>
  <c r="J116" i="1"/>
  <c r="J111" i="1"/>
  <c r="G18" i="1" l="1"/>
  <c r="J123" i="1"/>
  <c r="J112" i="1"/>
  <c r="J134" i="1" l="1"/>
</calcChain>
</file>

<file path=xl/sharedStrings.xml><?xml version="1.0" encoding="utf-8"?>
<sst xmlns="http://schemas.openxmlformats.org/spreadsheetml/2006/main" count="311" uniqueCount="150">
  <si>
    <t xml:space="preserve">Tiekėjo pavadinimas </t>
  </si>
  <si>
    <t>Eil. Nr.</t>
  </si>
  <si>
    <t>Paslaugos pavadinimas</t>
  </si>
  <si>
    <t>1 h kaina, Eur su PVM</t>
  </si>
  <si>
    <t xml:space="preserve">(1) </t>
  </si>
  <si>
    <t xml:space="preserve">(2) </t>
  </si>
  <si>
    <t xml:space="preserve">(3) </t>
  </si>
  <si>
    <t xml:space="preserve">(4) </t>
  </si>
  <si>
    <t xml:space="preserve">(6) </t>
  </si>
  <si>
    <t>1.</t>
  </si>
  <si>
    <t>anglų, vokiečių, rusų, baltarusių, lenkų, ukrainiečių, italų, prancūzų, ispanų kalbos</t>
  </si>
  <si>
    <t>2.</t>
  </si>
  <si>
    <t>belgų, olandų, švedų, norvegų, suomių, latvių, estų, danų kalbos</t>
  </si>
  <si>
    <t>3.</t>
  </si>
  <si>
    <t xml:space="preserve">hebrajų, japonų, kinų, korėjiečių kalbos </t>
  </si>
  <si>
    <t>Fotografavimo organizavimo ir fotografo paslaugos</t>
  </si>
  <si>
    <t>Filmavimo organizavimo ir filmuotojo paslaugos</t>
  </si>
  <si>
    <t>(5)</t>
  </si>
  <si>
    <t>1 diena ir mažiau</t>
  </si>
  <si>
    <t>2 dienos</t>
  </si>
  <si>
    <t>4.</t>
  </si>
  <si>
    <t>5.</t>
  </si>
  <si>
    <t>6.</t>
  </si>
  <si>
    <t>Pažintinio turo dalyvių skaičiaus  kategorijos žyma</t>
  </si>
  <si>
    <t>D(A)</t>
  </si>
  <si>
    <t>iki 2 dalyvių</t>
  </si>
  <si>
    <t>D(B)</t>
  </si>
  <si>
    <t>nuo 3 iki 4 dalyvių</t>
  </si>
  <si>
    <t>D(C)</t>
  </si>
  <si>
    <t>nuo 5 iki 9 dalyvių</t>
  </si>
  <si>
    <t>D(D)</t>
  </si>
  <si>
    <t>nuo 10 iki 19 dalyvių</t>
  </si>
  <si>
    <t>D(E)</t>
  </si>
  <si>
    <t>virš 20 dalyvių</t>
  </si>
  <si>
    <t>Pažintinio turo trukmės kategorijos žyma</t>
  </si>
  <si>
    <t>Pažintinio turo trukmės kategorijos apibūdinimas</t>
  </si>
  <si>
    <t>T(A)</t>
  </si>
  <si>
    <t>nuo 3 iki 4 dienų</t>
  </si>
  <si>
    <t>nuo 5 iki 7 dienų</t>
  </si>
  <si>
    <t>nuo 8 iki 14 dienų</t>
  </si>
  <si>
    <t>(4)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</si>
  <si>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</si>
  <si>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</si>
  <si>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</si>
  <si>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</si>
  <si>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</si>
  <si>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</si>
  <si>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</si>
  <si>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</si>
  <si>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</si>
  <si>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</si>
  <si>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</si>
  <si>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</si>
  <si>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</si>
  <si>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</si>
  <si>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</si>
  <si>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</si>
  <si>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</si>
  <si>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</si>
  <si>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</si>
  <si>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(6)</t>
  </si>
  <si>
    <t>31.</t>
  </si>
  <si>
    <t>32.</t>
  </si>
  <si>
    <t>33.</t>
  </si>
  <si>
    <t>36.</t>
  </si>
  <si>
    <t>37.</t>
  </si>
  <si>
    <t>38.</t>
  </si>
  <si>
    <t>41.</t>
  </si>
  <si>
    <t>42.</t>
  </si>
  <si>
    <t>43.</t>
  </si>
  <si>
    <t>46.</t>
  </si>
  <si>
    <t>47.</t>
  </si>
  <si>
    <t>48.</t>
  </si>
  <si>
    <t>51.</t>
  </si>
  <si>
    <t>52.</t>
  </si>
  <si>
    <t>53.</t>
  </si>
  <si>
    <t>T(B)</t>
  </si>
  <si>
    <t>T(C)</t>
  </si>
  <si>
    <t>T(D)</t>
  </si>
  <si>
    <t>T(E)</t>
  </si>
  <si>
    <t>Sausumos transporto (automobilių, mikroautobusų, autobusų) organizavimo ir nuomos su vairuotoju</t>
  </si>
  <si>
    <t>Pažintinio turo dalyvių skaičiaus  kategorijos apibūdinimas</t>
  </si>
  <si>
    <t>1 dienos kaina, Eur su PVM</t>
  </si>
  <si>
    <t>Lydinčio asmens paslaugų organizavimo ir lydinčio asmens paslaugos</t>
  </si>
  <si>
    <t>Kelionės oro transportu organizavimo paslaugos</t>
  </si>
  <si>
    <t>Į Pažintinio turo programą įtrauktų mokamų objektų (muziejai, teatrai, parkai, ekskursijos, edukacinės programos, renginiai, pramogos, procedūros ir pan.) organizavimo paslaugos</t>
  </si>
  <si>
    <t>Lietuvą reprezentuojančio (-ų) suvenyro (-ų) įsigijimo organizavimo paslaugos</t>
  </si>
  <si>
    <t>Renginio vieta</t>
  </si>
  <si>
    <t>Vilniaus mieste ir rajone</t>
  </si>
  <si>
    <t xml:space="preserve">ne Vilniaus mieste </t>
  </si>
  <si>
    <t xml:space="preserve"> Renginio organizavimo pažintinio turo metu ir renginio vykdymo paslaugos</t>
  </si>
  <si>
    <r>
      <t>Pažintinio turo trukmės kategorijos žyma</t>
    </r>
    <r>
      <rPr>
        <vertAlign val="superscript"/>
        <sz val="11"/>
        <color theme="1"/>
        <rFont val="Times New Roman"/>
        <family val="1"/>
        <charset val="186"/>
      </rPr>
      <t>(2)</t>
    </r>
  </si>
  <si>
    <r>
      <rPr>
        <vertAlign val="superscript"/>
        <sz val="11"/>
        <color theme="1"/>
        <rFont val="Times New Roman"/>
        <family val="1"/>
        <charset val="186"/>
      </rPr>
      <t xml:space="preserve">(2) </t>
    </r>
    <r>
      <rPr>
        <sz val="11"/>
        <color theme="1"/>
        <rFont val="Times New Roman"/>
        <family val="1"/>
        <charset val="186"/>
      </rPr>
      <t>Paslaugų kategorijos pagal jų trukmę:</t>
    </r>
  </si>
  <si>
    <r>
      <t>Pažintinio turo dalyvių skaičiaus  kategorijos žyma</t>
    </r>
    <r>
      <rPr>
        <vertAlign val="superscript"/>
        <sz val="11"/>
        <color theme="1"/>
        <rFont val="Times New Roman"/>
        <family val="1"/>
        <charset val="186"/>
      </rPr>
      <t>(3)</t>
    </r>
  </si>
  <si>
    <r>
      <rPr>
        <vertAlign val="superscript"/>
        <sz val="11"/>
        <color theme="1"/>
        <rFont val="Times New Roman"/>
        <family val="1"/>
        <charset val="186"/>
      </rPr>
      <t>(3)</t>
    </r>
    <r>
      <rPr>
        <sz val="11"/>
        <color theme="1"/>
        <rFont val="Times New Roman"/>
        <family val="1"/>
        <charset val="186"/>
      </rPr>
      <t xml:space="preserve"> Paslaugos apima šias pažintinių turų dalyvių skaičiaus kategorijas:</t>
    </r>
  </si>
  <si>
    <t>8 lentelė. Paslaugų organizavimo įkainiai (paslaugų teikėjas turi nurodyti paslaugų organizavimo įkainius 1 turo dalyviui, kurie negalės būti viršijami teikiant nurodytas organizavimo paslaugas):</t>
  </si>
  <si>
    <t>Kelionės sausumos ir vandens transportu (viešojo transporto bilietų rezervavimo ir pardavimo) organizavimo paslaugos</t>
  </si>
  <si>
    <t>Sausumos transporto (automobilių, mikroautobusų) organizavimo ir nuomos be vairuotojo</t>
  </si>
  <si>
    <t xml:space="preserve">Kiekis </t>
  </si>
  <si>
    <t>Bendra kaina</t>
  </si>
  <si>
    <t xml:space="preserve">1 lentelė. Vertėjo (vertimo žodžiu) organizavimo ir vertėjo paslaugos: </t>
  </si>
  <si>
    <t>2 lentelė. Gido organizavimo ir gido paslaugos:</t>
  </si>
  <si>
    <t xml:space="preserve">3 lentelė. Fotografavimo organizavimo ir fotografo paslaugos: </t>
  </si>
  <si>
    <t>Kiekis</t>
  </si>
  <si>
    <t xml:space="preserve"> Kaina, Eur su PVM</t>
  </si>
  <si>
    <t xml:space="preserve">4 lentelė. Filmavimo organizavimo ir filmuotojo paslaugos: </t>
  </si>
  <si>
    <t xml:space="preserve">5 lentelė. Lydinčio asmens paslaugų organizavimo ir lydinčio asmens paslaugos: </t>
  </si>
  <si>
    <t xml:space="preserve">6 lentelė. Sausumos transporto (automobilių, mikroautobusų, autobusų) organizavimo ir nuomos paslaugos: </t>
  </si>
  <si>
    <t xml:space="preserve"> 1 dienos Kaina, Eur su PVM</t>
  </si>
  <si>
    <t xml:space="preserve">(7) </t>
  </si>
  <si>
    <t>Kaina, Eur su PVM</t>
  </si>
  <si>
    <t>7 lentelė. Renginio organizavimo pažintinio turo metu ir renginio vykdymo paslaugos:</t>
  </si>
  <si>
    <t>Įkainis, Eur su PVM</t>
  </si>
  <si>
    <t>(7)</t>
  </si>
  <si>
    <t>Bendra kaina, Eur su PVM</t>
  </si>
  <si>
    <t>PASIŪLYMO KAINOS LENTELĖ</t>
  </si>
  <si>
    <t>Kiekis žm.</t>
  </si>
  <si>
    <t>(8)</t>
  </si>
  <si>
    <t>Pastaba. Į Paslaugų kainą įskaičiuotos visos galimos Paslaugų teikėjo išlaidos ir visi mokesčiai.</t>
  </si>
  <si>
    <t>kiekis nakvynių/maitinimų kartai</t>
  </si>
  <si>
    <t>Viešbučio ar kitos apgyvendinimo įstaigos organizavimo paslaugos pažintinio turo dalyviams</t>
  </si>
  <si>
    <t>Maitinimo ir aptarnavimo organizavimo paslaugos pažintinio turo dalyviams</t>
  </si>
  <si>
    <t>Kelionės oro transportu maršrutas/teikiamų paslaugų vieta</t>
  </si>
  <si>
    <t>(9)</t>
  </si>
  <si>
    <t>Faktinės išlaidos 1 žmogui, Eur su PVM</t>
  </si>
  <si>
    <t>Bendra viso pasiūlymo kaina:</t>
  </si>
  <si>
    <t>lietuvių,  anglų, vokiečių,  rusų, baltarusių, lenkų, ukrainiečių, italų, prancūzų, ispanų kalbos</t>
  </si>
  <si>
    <t>Pastabos/komentarai</t>
  </si>
  <si>
    <t>hebrajų, japonų, kinų, korėjiečių kalbos</t>
  </si>
  <si>
    <t>Vilnius</t>
  </si>
  <si>
    <t>Hamburg-Vilnius-Hamburg</t>
  </si>
  <si>
    <t xml:space="preserve">Siegburg/Bonn-Frankfurtas-Vilnius-Vilnius-Frankfurtas-Siegburg/Bonn </t>
  </si>
  <si>
    <t>Miunchenas-Vilnius-Miunchenas</t>
  </si>
  <si>
    <t>Kaunas</t>
  </si>
  <si>
    <t>Druskininkai</t>
  </si>
  <si>
    <t>Baidares, Vilnius</t>
  </si>
  <si>
    <t>Okupacijų ir laisvės kovų muz.</t>
  </si>
  <si>
    <t>Degustacija, Šušvės midus</t>
  </si>
  <si>
    <t>Pažaislio vienuolynas</t>
  </si>
  <si>
    <t>Dviračių turas, Birštonas</t>
  </si>
  <si>
    <t>Birštonas</t>
  </si>
  <si>
    <t>Žuvinto rezervatas</t>
  </si>
  <si>
    <t>Grūto parkas</t>
  </si>
  <si>
    <t>Dzūkiško maisto eduk. Varėna</t>
  </si>
  <si>
    <t>Frankfurtas-Vilnius-Frankfurtas</t>
  </si>
  <si>
    <t>21.09.2021 - antradienis, muz. NE darbo diena. Bilietų tarifas dvigubas</t>
  </si>
  <si>
    <t>BE instruktoriaus</t>
  </si>
  <si>
    <t>dviračiai, gidas GER</t>
  </si>
  <si>
    <t>bilietai ir gidas</t>
  </si>
  <si>
    <t>UAB „Baltic Travel Group“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</si>
</sst>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#,##0.00\ _€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21212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sz val="11"/>
      <color theme="1" tint="4.9989318521683403E-2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2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20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justify" vertical="center" wrapText="1"/>
    </xf>
    <xf numFmtId="2" fontId="1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1" fillId="2" borderId="4" xfId="0" applyFont="1" applyFill="1" applyBorder="1"/>
    <xf numFmtId="49" fontId="1" fillId="2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3" xfId="0" applyFont="1" applyFill="1" applyBorder="1"/>
    <xf numFmtId="0" fontId="1" fillId="2" borderId="5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1" fillId="2" borderId="21" xfId="0" applyFont="1" applyFill="1" applyBorder="1" applyAlignment="1">
      <alignment wrapText="1"/>
    </xf>
    <xf numFmtId="4" fontId="1" fillId="0" borderId="6" xfId="0" applyNumberFormat="1" applyFont="1" applyBorder="1" applyAlignment="1" applyProtection="1">
      <alignment horizontal="center"/>
      <protection locked="0"/>
    </xf>
    <xf numFmtId="166" fontId="1" fillId="0" borderId="6" xfId="0" applyNumberFormat="1" applyFont="1" applyBorder="1"/>
    <xf numFmtId="4" fontId="1" fillId="0" borderId="4" xfId="0" applyNumberFormat="1" applyFont="1" applyBorder="1" applyAlignment="1" applyProtection="1">
      <alignment horizontal="center"/>
      <protection locked="0"/>
    </xf>
    <xf numFmtId="4" fontId="1" fillId="0" borderId="15" xfId="0" applyNumberFormat="1" applyFont="1" applyBorder="1" applyAlignment="1" applyProtection="1">
      <alignment horizontal="center"/>
      <protection locked="0"/>
    </xf>
    <xf numFmtId="4" fontId="1" fillId="0" borderId="20" xfId="0" applyNumberFormat="1" applyFont="1" applyBorder="1" applyAlignment="1" applyProtection="1">
      <alignment horizontal="center"/>
      <protection locked="0"/>
    </xf>
    <xf numFmtId="4" fontId="1" fillId="0" borderId="5" xfId="0" applyNumberFormat="1" applyFont="1" applyBorder="1" applyAlignment="1" applyProtection="1">
      <alignment horizontal="center"/>
      <protection locked="0"/>
    </xf>
    <xf numFmtId="0" fontId="1" fillId="0" borderId="16" xfId="0" applyFont="1" applyBorder="1"/>
    <xf numFmtId="0" fontId="1" fillId="0" borderId="21" xfId="0" applyFont="1" applyBorder="1"/>
    <xf numFmtId="165" fontId="5" fillId="0" borderId="6" xfId="0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4" fontId="1" fillId="2" borderId="0" xfId="0" applyNumberFormat="1" applyFont="1" applyFill="1" applyAlignment="1" applyProtection="1">
      <alignment horizontal="center"/>
      <protection locked="0"/>
    </xf>
    <xf numFmtId="166" fontId="2" fillId="2" borderId="0" xfId="0" applyNumberFormat="1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center" wrapText="1"/>
    </xf>
    <xf numFmtId="165" fontId="2" fillId="0" borderId="15" xfId="0" applyNumberFormat="1" applyFont="1" applyBorder="1" applyAlignment="1">
      <alignment horizontal="center"/>
    </xf>
    <xf numFmtId="0" fontId="3" fillId="0" borderId="6" xfId="0" applyFont="1" applyBorder="1" applyAlignment="1">
      <alignment horizontal="justify" vertical="center" wrapText="1"/>
    </xf>
    <xf numFmtId="166" fontId="2" fillId="0" borderId="6" xfId="0" applyNumberFormat="1" applyFont="1" applyBorder="1" applyAlignment="1">
      <alignment horizontal="center"/>
    </xf>
    <xf numFmtId="0" fontId="1" fillId="0" borderId="36" xfId="0" applyFont="1" applyBorder="1" applyAlignment="1">
      <alignment horizontal="left" vertical="justify" wrapText="1"/>
    </xf>
    <xf numFmtId="0" fontId="1" fillId="0" borderId="21" xfId="0" applyFont="1" applyBorder="1" applyAlignment="1">
      <alignment wrapText="1"/>
    </xf>
    <xf numFmtId="0" fontId="1" fillId="2" borderId="35" xfId="0" applyFont="1" applyFill="1" applyBorder="1" applyAlignment="1">
      <alignment horizontal="center" vertical="center"/>
    </xf>
    <xf numFmtId="0" fontId="1" fillId="0" borderId="0" xfId="0" applyFont="1"/>
    <xf numFmtId="4" fontId="2" fillId="0" borderId="39" xfId="0" applyNumberFormat="1" applyFont="1" applyBorder="1" applyAlignment="1">
      <alignment horizontal="center"/>
    </xf>
    <xf numFmtId="0" fontId="1" fillId="0" borderId="43" xfId="0" applyFont="1" applyBorder="1"/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4" fontId="1" fillId="0" borderId="20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4" fontId="1" fillId="0" borderId="13" xfId="0" applyNumberFormat="1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center" wrapText="1"/>
    </xf>
    <xf numFmtId="0" fontId="7" fillId="0" borderId="16" xfId="0" applyFont="1" applyBorder="1" applyAlignment="1">
      <alignment vertical="justify" wrapText="1"/>
    </xf>
    <xf numFmtId="0" fontId="7" fillId="0" borderId="18" xfId="0" applyFont="1" applyBorder="1" applyAlignment="1">
      <alignment vertical="justify" wrapText="1"/>
    </xf>
    <xf numFmtId="0" fontId="7" fillId="0" borderId="36" xfId="0" applyFont="1" applyBorder="1" applyAlignment="1">
      <alignment vertical="justify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8" xfId="0" applyFont="1" applyBorder="1"/>
    <xf numFmtId="0" fontId="7" fillId="0" borderId="21" xfId="0" applyFont="1" applyBorder="1"/>
    <xf numFmtId="4" fontId="6" fillId="0" borderId="6" xfId="0" applyNumberFormat="1" applyFont="1" applyBorder="1" applyAlignment="1" applyProtection="1">
      <alignment horizontal="center"/>
      <protection locked="0"/>
    </xf>
    <xf numFmtId="4" fontId="7" fillId="0" borderId="20" xfId="0" applyNumberFormat="1" applyFont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/>
    </xf>
    <xf numFmtId="166" fontId="6" fillId="0" borderId="20" xfId="0" applyNumberFormat="1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 applyProtection="1">
      <alignment horizontal="center" vertical="center"/>
      <protection locked="0"/>
    </xf>
    <xf numFmtId="4" fontId="8" fillId="0" borderId="4" xfId="0" applyNumberFormat="1" applyFont="1" applyBorder="1" applyAlignment="1" applyProtection="1">
      <alignment horizontal="center" vertical="center"/>
      <protection locked="0"/>
    </xf>
    <xf numFmtId="4" fontId="9" fillId="0" borderId="6" xfId="0" applyNumberFormat="1" applyFont="1" applyBorder="1" applyAlignment="1" applyProtection="1">
      <alignment horizontal="center" vertical="center"/>
      <protection locked="0"/>
    </xf>
    <xf numFmtId="4" fontId="8" fillId="0" borderId="20" xfId="0" applyNumberFormat="1" applyFont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  <protection locked="0"/>
    </xf>
    <xf numFmtId="4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5" fontId="10" fillId="0" borderId="6" xfId="0" applyNumberFormat="1" applyFont="1" applyBorder="1" applyAlignment="1">
      <alignment horizontal="center"/>
    </xf>
    <xf numFmtId="0" fontId="7" fillId="0" borderId="27" xfId="0" applyFont="1" applyBorder="1" applyAlignment="1">
      <alignment wrapText="1"/>
    </xf>
    <xf numFmtId="1" fontId="8" fillId="0" borderId="15" xfId="0" applyNumberFormat="1" applyFont="1" applyBorder="1" applyAlignment="1" applyProtection="1">
      <alignment horizontal="center"/>
      <protection locked="0"/>
    </xf>
    <xf numFmtId="4" fontId="8" fillId="0" borderId="15" xfId="0" applyNumberFormat="1" applyFont="1" applyBorder="1" applyAlignment="1" applyProtection="1">
      <alignment horizontal="center"/>
      <protection locked="0"/>
    </xf>
    <xf numFmtId="4" fontId="9" fillId="0" borderId="15" xfId="0" applyNumberFormat="1" applyFont="1" applyBorder="1" applyAlignment="1" applyProtection="1">
      <alignment horizontal="center"/>
      <protection locked="0"/>
    </xf>
    <xf numFmtId="1" fontId="8" fillId="0" borderId="4" xfId="0" applyNumberFormat="1" applyFont="1" applyBorder="1" applyAlignment="1" applyProtection="1">
      <alignment horizontal="center"/>
      <protection locked="0"/>
    </xf>
    <xf numFmtId="4" fontId="8" fillId="0" borderId="4" xfId="0" applyNumberFormat="1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wrapText="1"/>
    </xf>
    <xf numFmtId="0" fontId="7" fillId="0" borderId="36" xfId="0" applyFont="1" applyBorder="1"/>
    <xf numFmtId="0" fontId="1" fillId="2" borderId="2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4" fontId="8" fillId="0" borderId="6" xfId="0" applyNumberFormat="1" applyFont="1" applyFill="1" applyBorder="1" applyAlignment="1" applyProtection="1">
      <alignment horizontal="center" vertical="center"/>
      <protection locked="0"/>
    </xf>
    <xf numFmtId="4" fontId="8" fillId="0" borderId="4" xfId="0" applyNumberFormat="1" applyFont="1" applyFill="1" applyBorder="1" applyAlignment="1" applyProtection="1">
      <alignment horizontal="center" vertical="center"/>
      <protection locked="0"/>
    </xf>
    <xf numFmtId="4" fontId="8" fillId="0" borderId="5" xfId="0" applyNumberFormat="1" applyFont="1" applyFill="1" applyBorder="1" applyAlignment="1" applyProtection="1">
      <alignment horizontal="center" vertical="center"/>
      <protection locked="0"/>
    </xf>
    <xf numFmtId="4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/>
    <xf numFmtId="0" fontId="1" fillId="2" borderId="29" xfId="0" applyFont="1" applyFill="1" applyBorder="1"/>
    <xf numFmtId="0" fontId="1" fillId="2" borderId="33" xfId="0" applyFont="1" applyFill="1" applyBorder="1"/>
    <xf numFmtId="1" fontId="8" fillId="0" borderId="47" xfId="0" applyNumberFormat="1" applyFont="1" applyBorder="1" applyAlignment="1" applyProtection="1">
      <alignment horizontal="center"/>
      <protection locked="0"/>
    </xf>
    <xf numFmtId="1" fontId="8" fillId="0" borderId="48" xfId="0" applyNumberFormat="1" applyFont="1" applyBorder="1" applyAlignment="1" applyProtection="1">
      <alignment horizontal="center" vertical="center"/>
      <protection locked="0"/>
    </xf>
    <xf numFmtId="1" fontId="8" fillId="0" borderId="49" xfId="0" applyNumberFormat="1" applyFont="1" applyBorder="1" applyAlignment="1" applyProtection="1">
      <alignment horizontal="center" vertical="center"/>
      <protection locked="0"/>
    </xf>
    <xf numFmtId="1" fontId="8" fillId="0" borderId="40" xfId="0" applyNumberFormat="1" applyFont="1" applyBorder="1" applyAlignment="1" applyProtection="1">
      <alignment horizontal="center" vertical="center"/>
      <protection locked="0"/>
    </xf>
    <xf numFmtId="1" fontId="8" fillId="0" borderId="50" xfId="0" applyNumberFormat="1" applyFont="1" applyBorder="1" applyAlignment="1" applyProtection="1">
      <alignment horizontal="center" vertical="center"/>
      <protection locked="0"/>
    </xf>
    <xf numFmtId="0" fontId="7" fillId="0" borderId="51" xfId="0" applyFont="1" applyBorder="1"/>
    <xf numFmtId="0" fontId="7" fillId="0" borderId="52" xfId="0" applyFont="1" applyBorder="1"/>
    <xf numFmtId="0" fontId="7" fillId="0" borderId="53" xfId="0" applyFont="1" applyBorder="1"/>
    <xf numFmtId="0" fontId="7" fillId="0" borderId="54" xfId="0" applyFont="1" applyBorder="1"/>
    <xf numFmtId="0" fontId="1" fillId="0" borderId="55" xfId="0" applyFont="1" applyBorder="1"/>
    <xf numFmtId="4" fontId="9" fillId="0" borderId="45" xfId="0" applyNumberFormat="1" applyFont="1" applyBorder="1" applyAlignment="1" applyProtection="1">
      <alignment horizontal="center"/>
      <protection locked="0"/>
    </xf>
    <xf numFmtId="4" fontId="9" fillId="0" borderId="57" xfId="0" applyNumberFormat="1" applyFont="1" applyBorder="1" applyAlignment="1" applyProtection="1">
      <alignment horizontal="center" vertical="center"/>
      <protection locked="0"/>
    </xf>
    <xf numFmtId="4" fontId="9" fillId="0" borderId="39" xfId="0" applyNumberFormat="1" applyFont="1" applyBorder="1" applyAlignment="1" applyProtection="1">
      <alignment horizontal="center" vertical="center"/>
      <protection locked="0"/>
    </xf>
    <xf numFmtId="0" fontId="7" fillId="0" borderId="56" xfId="0" applyFont="1" applyBorder="1"/>
    <xf numFmtId="4" fontId="8" fillId="0" borderId="4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center"/>
    </xf>
    <xf numFmtId="49" fontId="1" fillId="2" borderId="24" xfId="0" applyNumberFormat="1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3" fillId="2" borderId="4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wrapText="1"/>
    </xf>
    <xf numFmtId="0" fontId="1" fillId="2" borderId="3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532"/>
  <sheetViews>
    <sheetView tabSelected="1" zoomScaleNormal="100" workbookViewId="0">
      <selection activeCell="D4" sqref="D4:I4"/>
    </sheetView>
  </sheetViews>
  <sheetFormatPr defaultColWidth="9.1796875" defaultRowHeight="14" x14ac:dyDescent="0.3"/>
  <cols>
    <col min="1" max="1" width="2.26953125" style="11" customWidth="1"/>
    <col min="2" max="2" width="7" style="11" customWidth="1"/>
    <col min="3" max="3" width="39" style="11" customWidth="1"/>
    <col min="4" max="4" width="16.81640625" style="11" customWidth="1"/>
    <col min="5" max="5" width="25.453125" style="11" customWidth="1"/>
    <col min="6" max="6" width="19" style="11" customWidth="1"/>
    <col min="7" max="8" width="16.26953125" style="11" customWidth="1"/>
    <col min="9" max="9" width="15.54296875" style="11" customWidth="1"/>
    <col min="10" max="10" width="15.26953125" style="82" customWidth="1"/>
    <col min="11" max="11" width="76.81640625" style="11" customWidth="1"/>
    <col min="12" max="16384" width="9.1796875" style="11"/>
  </cols>
  <sheetData>
    <row r="1" spans="2:10" x14ac:dyDescent="0.3">
      <c r="J1" s="11"/>
    </row>
    <row r="2" spans="2:10" x14ac:dyDescent="0.3">
      <c r="E2" s="12" t="s">
        <v>115</v>
      </c>
      <c r="J2" s="11"/>
    </row>
    <row r="3" spans="2:10" ht="14.5" thickBot="1" x14ac:dyDescent="0.35">
      <c r="J3" s="11"/>
    </row>
    <row r="4" spans="2:10" ht="14.5" thickBot="1" x14ac:dyDescent="0.35">
      <c r="B4" s="164" t="s">
        <v>0</v>
      </c>
      <c r="C4" s="165"/>
      <c r="D4" s="161" t="s">
        <v>149</v>
      </c>
      <c r="E4" s="162"/>
      <c r="F4" s="162"/>
      <c r="G4" s="162"/>
      <c r="H4" s="162"/>
      <c r="I4" s="163"/>
      <c r="J4" s="11"/>
    </row>
    <row r="5" spans="2:10" x14ac:dyDescent="0.3">
      <c r="J5" s="11"/>
    </row>
    <row r="6" spans="2:10" x14ac:dyDescent="0.3">
      <c r="B6" s="11" t="s">
        <v>100</v>
      </c>
      <c r="J6" s="11"/>
    </row>
    <row r="7" spans="2:10" x14ac:dyDescent="0.3">
      <c r="J7" s="11"/>
    </row>
    <row r="8" spans="2:10" ht="28.5" thickBot="1" x14ac:dyDescent="0.35">
      <c r="B8" s="13" t="s">
        <v>1</v>
      </c>
      <c r="C8" s="13" t="s">
        <v>2</v>
      </c>
      <c r="D8" s="14" t="s">
        <v>3</v>
      </c>
      <c r="E8" s="14" t="s">
        <v>82</v>
      </c>
      <c r="F8" s="14" t="s">
        <v>98</v>
      </c>
      <c r="G8" s="14" t="s">
        <v>99</v>
      </c>
      <c r="H8" s="15"/>
      <c r="J8" s="11"/>
    </row>
    <row r="9" spans="2:10" ht="14.5" thickBot="1" x14ac:dyDescent="0.35">
      <c r="B9" s="16" t="s">
        <v>4</v>
      </c>
      <c r="C9" s="17" t="s">
        <v>5</v>
      </c>
      <c r="D9" s="17" t="s">
        <v>6</v>
      </c>
      <c r="E9" s="17" t="s">
        <v>7</v>
      </c>
      <c r="F9" s="17" t="s">
        <v>17</v>
      </c>
      <c r="G9" s="17" t="s">
        <v>60</v>
      </c>
      <c r="H9" s="18"/>
      <c r="J9" s="11"/>
    </row>
    <row r="10" spans="2:10" ht="28" x14ac:dyDescent="0.3">
      <c r="B10" s="19" t="s">
        <v>9</v>
      </c>
      <c r="C10" s="20" t="s">
        <v>10</v>
      </c>
      <c r="D10" s="53"/>
      <c r="E10" s="53"/>
      <c r="F10" s="2"/>
      <c r="G10" s="3"/>
      <c r="H10" s="21"/>
      <c r="J10" s="11"/>
    </row>
    <row r="11" spans="2:10" ht="28" x14ac:dyDescent="0.3">
      <c r="B11" s="19" t="s">
        <v>11</v>
      </c>
      <c r="C11" s="20" t="s">
        <v>12</v>
      </c>
      <c r="D11" s="53"/>
      <c r="E11" s="53"/>
      <c r="F11" s="2"/>
      <c r="G11" s="3"/>
      <c r="H11" s="21"/>
      <c r="J11" s="11"/>
    </row>
    <row r="12" spans="2:10" x14ac:dyDescent="0.3">
      <c r="B12" s="19" t="s">
        <v>13</v>
      </c>
      <c r="C12" s="20" t="s">
        <v>14</v>
      </c>
      <c r="D12" s="53"/>
      <c r="E12" s="53"/>
      <c r="F12" s="2"/>
      <c r="G12" s="3"/>
      <c r="H12" s="21"/>
      <c r="J12" s="11"/>
    </row>
    <row r="13" spans="2:10" x14ac:dyDescent="0.3">
      <c r="I13" s="22"/>
      <c r="J13" s="11"/>
    </row>
    <row r="14" spans="2:10" x14ac:dyDescent="0.3">
      <c r="B14" s="11" t="s">
        <v>101</v>
      </c>
      <c r="J14" s="11"/>
    </row>
    <row r="15" spans="2:10" ht="14.5" thickBot="1" x14ac:dyDescent="0.35">
      <c r="J15" s="11"/>
    </row>
    <row r="16" spans="2:10" ht="28" x14ac:dyDescent="0.3">
      <c r="B16" s="62" t="s">
        <v>1</v>
      </c>
      <c r="C16" s="63" t="s">
        <v>2</v>
      </c>
      <c r="D16" s="32" t="s">
        <v>3</v>
      </c>
      <c r="E16" s="32" t="s">
        <v>82</v>
      </c>
      <c r="F16" s="32" t="s">
        <v>98</v>
      </c>
      <c r="G16" s="32" t="s">
        <v>99</v>
      </c>
      <c r="J16" s="11"/>
    </row>
    <row r="17" spans="2:10" x14ac:dyDescent="0.3">
      <c r="B17" s="64" t="s">
        <v>4</v>
      </c>
      <c r="C17" s="65" t="s">
        <v>5</v>
      </c>
      <c r="D17" s="65" t="s">
        <v>6</v>
      </c>
      <c r="E17" s="65" t="s">
        <v>7</v>
      </c>
      <c r="F17" s="65" t="s">
        <v>17</v>
      </c>
      <c r="G17" s="65" t="s">
        <v>8</v>
      </c>
      <c r="J17" s="11"/>
    </row>
    <row r="18" spans="2:10" ht="42" x14ac:dyDescent="0.3">
      <c r="B18" s="33" t="s">
        <v>9</v>
      </c>
      <c r="C18" s="77" t="s">
        <v>126</v>
      </c>
      <c r="D18" s="53"/>
      <c r="E18" s="53">
        <v>155</v>
      </c>
      <c r="F18" s="2">
        <v>5</v>
      </c>
      <c r="G18" s="78">
        <f>E18*F18</f>
        <v>775</v>
      </c>
      <c r="J18" s="11"/>
    </row>
    <row r="19" spans="2:10" ht="28" x14ac:dyDescent="0.3">
      <c r="B19" s="33" t="s">
        <v>11</v>
      </c>
      <c r="C19" s="20" t="s">
        <v>12</v>
      </c>
      <c r="D19" s="53"/>
      <c r="E19" s="53"/>
      <c r="F19" s="2"/>
      <c r="G19" s="54"/>
      <c r="J19" s="11"/>
    </row>
    <row r="20" spans="2:10" ht="14.5" thickBot="1" x14ac:dyDescent="0.35">
      <c r="B20" s="34" t="s">
        <v>13</v>
      </c>
      <c r="C20" s="68" t="s">
        <v>128</v>
      </c>
      <c r="D20" s="104"/>
      <c r="E20" s="104"/>
      <c r="F20" s="105"/>
      <c r="G20" s="106"/>
      <c r="J20" s="11"/>
    </row>
    <row r="21" spans="2:10" x14ac:dyDescent="0.3">
      <c r="B21" s="66"/>
      <c r="C21" s="67"/>
      <c r="D21" s="69"/>
      <c r="E21" s="69"/>
      <c r="F21" s="26"/>
      <c r="G21" s="70"/>
      <c r="H21" s="21"/>
      <c r="J21" s="11"/>
    </row>
    <row r="22" spans="2:10" x14ac:dyDescent="0.3">
      <c r="B22" s="66"/>
      <c r="C22" s="67"/>
      <c r="D22" s="69"/>
      <c r="E22" s="69"/>
      <c r="F22" s="26"/>
      <c r="G22" s="70"/>
      <c r="H22" s="21"/>
      <c r="J22" s="11"/>
    </row>
    <row r="23" spans="2:10" x14ac:dyDescent="0.3">
      <c r="B23" s="11" t="s">
        <v>102</v>
      </c>
      <c r="J23" s="11"/>
    </row>
    <row r="24" spans="2:10" x14ac:dyDescent="0.3">
      <c r="J24" s="11"/>
    </row>
    <row r="25" spans="2:10" ht="28.5" thickBot="1" x14ac:dyDescent="0.35">
      <c r="B25" s="13" t="s">
        <v>1</v>
      </c>
      <c r="C25" s="13" t="s">
        <v>2</v>
      </c>
      <c r="D25" s="14" t="s">
        <v>3</v>
      </c>
      <c r="E25" s="14" t="s">
        <v>82</v>
      </c>
      <c r="F25" s="14" t="s">
        <v>103</v>
      </c>
      <c r="G25" s="14" t="s">
        <v>99</v>
      </c>
      <c r="H25" s="15"/>
      <c r="J25" s="11"/>
    </row>
    <row r="26" spans="2:10" x14ac:dyDescent="0.3">
      <c r="B26" s="23" t="s">
        <v>4</v>
      </c>
      <c r="C26" s="24" t="s">
        <v>5</v>
      </c>
      <c r="D26" s="24" t="s">
        <v>6</v>
      </c>
      <c r="E26" s="24" t="s">
        <v>7</v>
      </c>
      <c r="F26" s="25" t="s">
        <v>17</v>
      </c>
      <c r="G26" s="24" t="s">
        <v>8</v>
      </c>
      <c r="H26" s="18"/>
      <c r="J26" s="11"/>
    </row>
    <row r="27" spans="2:10" ht="28" x14ac:dyDescent="0.3">
      <c r="B27" s="19" t="s">
        <v>9</v>
      </c>
      <c r="C27" s="20" t="s">
        <v>15</v>
      </c>
      <c r="D27" s="53"/>
      <c r="E27" s="53"/>
      <c r="F27" s="1"/>
      <c r="G27" s="1"/>
      <c r="H27" s="21"/>
      <c r="J27" s="11"/>
    </row>
    <row r="28" spans="2:10" x14ac:dyDescent="0.3">
      <c r="G28" s="12"/>
      <c r="H28" s="12"/>
      <c r="I28" s="18"/>
      <c r="J28" s="11"/>
    </row>
    <row r="29" spans="2:10" x14ac:dyDescent="0.3">
      <c r="B29" s="11" t="s">
        <v>105</v>
      </c>
      <c r="I29" s="21"/>
      <c r="J29" s="11"/>
    </row>
    <row r="30" spans="2:10" x14ac:dyDescent="0.3">
      <c r="I30" s="22"/>
      <c r="J30" s="11"/>
    </row>
    <row r="31" spans="2:10" ht="28.5" thickBot="1" x14ac:dyDescent="0.35">
      <c r="B31" s="13" t="s">
        <v>1</v>
      </c>
      <c r="C31" s="13" t="s">
        <v>2</v>
      </c>
      <c r="D31" s="14" t="s">
        <v>3</v>
      </c>
      <c r="E31" s="14" t="s">
        <v>82</v>
      </c>
      <c r="F31" s="14" t="s">
        <v>103</v>
      </c>
      <c r="G31" s="14" t="s">
        <v>99</v>
      </c>
      <c r="H31" s="15"/>
      <c r="J31" s="11"/>
    </row>
    <row r="32" spans="2:10" x14ac:dyDescent="0.3">
      <c r="B32" s="23" t="s">
        <v>4</v>
      </c>
      <c r="C32" s="24" t="s">
        <v>5</v>
      </c>
      <c r="D32" s="24" t="s">
        <v>6</v>
      </c>
      <c r="E32" s="24" t="s">
        <v>7</v>
      </c>
      <c r="F32" s="25" t="s">
        <v>17</v>
      </c>
      <c r="G32" s="24" t="s">
        <v>8</v>
      </c>
      <c r="H32" s="18"/>
      <c r="J32" s="11"/>
    </row>
    <row r="33" spans="2:10" ht="28" x14ac:dyDescent="0.3">
      <c r="B33" s="19" t="s">
        <v>9</v>
      </c>
      <c r="C33" s="20" t="s">
        <v>16</v>
      </c>
      <c r="D33" s="53"/>
      <c r="E33" s="53"/>
      <c r="F33" s="1"/>
      <c r="G33" s="1"/>
      <c r="H33" s="21"/>
      <c r="J33" s="11"/>
    </row>
    <row r="34" spans="2:10" x14ac:dyDescent="0.3">
      <c r="G34" s="26"/>
      <c r="H34" s="26"/>
      <c r="J34" s="11"/>
    </row>
    <row r="35" spans="2:10" x14ac:dyDescent="0.3">
      <c r="B35" s="11" t="s">
        <v>106</v>
      </c>
      <c r="G35" s="12"/>
      <c r="H35" s="12"/>
      <c r="J35" s="11"/>
    </row>
    <row r="36" spans="2:10" x14ac:dyDescent="0.3">
      <c r="J36" s="11"/>
    </row>
    <row r="37" spans="2:10" ht="44.5" thickBot="1" x14ac:dyDescent="0.35">
      <c r="B37" s="13" t="s">
        <v>1</v>
      </c>
      <c r="C37" s="13" t="s">
        <v>2</v>
      </c>
      <c r="D37" s="14" t="s">
        <v>91</v>
      </c>
      <c r="E37" s="14" t="s">
        <v>104</v>
      </c>
      <c r="J37" s="11"/>
    </row>
    <row r="38" spans="2:10" x14ac:dyDescent="0.3">
      <c r="B38" s="23" t="s">
        <v>4</v>
      </c>
      <c r="C38" s="24" t="s">
        <v>5</v>
      </c>
      <c r="D38" s="24" t="s">
        <v>6</v>
      </c>
      <c r="E38" s="24" t="s">
        <v>7</v>
      </c>
      <c r="J38" s="11"/>
    </row>
    <row r="39" spans="2:10" x14ac:dyDescent="0.3">
      <c r="B39" s="19" t="s">
        <v>9</v>
      </c>
      <c r="C39" s="175" t="s">
        <v>83</v>
      </c>
      <c r="D39" s="27" t="s">
        <v>18</v>
      </c>
      <c r="E39" s="53"/>
      <c r="J39" s="11"/>
    </row>
    <row r="40" spans="2:10" x14ac:dyDescent="0.3">
      <c r="B40" s="19" t="s">
        <v>11</v>
      </c>
      <c r="C40" s="166"/>
      <c r="D40" s="27" t="s">
        <v>19</v>
      </c>
      <c r="E40" s="53"/>
      <c r="F40" s="15"/>
      <c r="J40" s="11"/>
    </row>
    <row r="41" spans="2:10" x14ac:dyDescent="0.3">
      <c r="B41" s="28" t="s">
        <v>13</v>
      </c>
      <c r="C41" s="166"/>
      <c r="D41" s="27" t="s">
        <v>37</v>
      </c>
      <c r="E41" s="55"/>
      <c r="F41" s="18"/>
      <c r="J41" s="11"/>
    </row>
    <row r="42" spans="2:10" x14ac:dyDescent="0.3">
      <c r="B42" s="19" t="s">
        <v>20</v>
      </c>
      <c r="C42" s="166"/>
      <c r="D42" s="27" t="s">
        <v>38</v>
      </c>
      <c r="E42" s="103"/>
      <c r="F42" s="21"/>
      <c r="J42" s="11"/>
    </row>
    <row r="43" spans="2:10" ht="30" customHeight="1" x14ac:dyDescent="0.3">
      <c r="B43" s="19" t="s">
        <v>21</v>
      </c>
      <c r="C43" s="167"/>
      <c r="D43" s="29" t="s">
        <v>39</v>
      </c>
      <c r="E43" s="53"/>
      <c r="F43" s="21"/>
      <c r="J43" s="11"/>
    </row>
    <row r="44" spans="2:10" ht="25.5" customHeight="1" x14ac:dyDescent="0.3">
      <c r="J44" s="11"/>
    </row>
    <row r="45" spans="2:10" ht="21" customHeight="1" x14ac:dyDescent="0.3">
      <c r="B45" s="11" t="s">
        <v>107</v>
      </c>
      <c r="G45" s="21"/>
      <c r="H45" s="21"/>
      <c r="J45" s="11"/>
    </row>
    <row r="46" spans="2:10" ht="21" customHeight="1" thickBot="1" x14ac:dyDescent="0.35">
      <c r="G46" s="21"/>
      <c r="H46" s="21"/>
      <c r="J46" s="11"/>
    </row>
    <row r="47" spans="2:10" ht="63" customHeight="1" thickBot="1" x14ac:dyDescent="0.35">
      <c r="B47" s="71" t="s">
        <v>1</v>
      </c>
      <c r="C47" s="72" t="s">
        <v>2</v>
      </c>
      <c r="D47" s="73" t="s">
        <v>91</v>
      </c>
      <c r="E47" s="74" t="s">
        <v>93</v>
      </c>
      <c r="F47" s="73" t="s">
        <v>108</v>
      </c>
      <c r="G47" s="72" t="s">
        <v>103</v>
      </c>
      <c r="H47" s="75" t="s">
        <v>110</v>
      </c>
      <c r="J47" s="11"/>
    </row>
    <row r="48" spans="2:10" ht="14.5" thickBot="1" x14ac:dyDescent="0.35">
      <c r="B48" s="16" t="s">
        <v>4</v>
      </c>
      <c r="C48" s="17" t="s">
        <v>5</v>
      </c>
      <c r="D48" s="17" t="s">
        <v>6</v>
      </c>
      <c r="E48" s="17" t="s">
        <v>7</v>
      </c>
      <c r="F48" s="17" t="s">
        <v>17</v>
      </c>
      <c r="G48" s="17" t="s">
        <v>8</v>
      </c>
      <c r="H48" s="17" t="s">
        <v>109</v>
      </c>
      <c r="J48" s="11"/>
    </row>
    <row r="49" spans="2:10" x14ac:dyDescent="0.3">
      <c r="B49" s="31" t="s">
        <v>9</v>
      </c>
      <c r="C49" s="170" t="s">
        <v>80</v>
      </c>
      <c r="D49" s="177" t="s">
        <v>18</v>
      </c>
      <c r="E49" s="32" t="s">
        <v>25</v>
      </c>
      <c r="F49" s="56"/>
      <c r="G49" s="4"/>
      <c r="H49" s="76"/>
      <c r="J49" s="11"/>
    </row>
    <row r="50" spans="2:10" x14ac:dyDescent="0.3">
      <c r="B50" s="33" t="s">
        <v>11</v>
      </c>
      <c r="C50" s="171"/>
      <c r="D50" s="173"/>
      <c r="E50" s="27" t="s">
        <v>27</v>
      </c>
      <c r="F50" s="53"/>
      <c r="G50" s="2"/>
      <c r="H50" s="3"/>
      <c r="J50" s="11"/>
    </row>
    <row r="51" spans="2:10" x14ac:dyDescent="0.3">
      <c r="B51" s="33" t="s">
        <v>13</v>
      </c>
      <c r="C51" s="171"/>
      <c r="D51" s="173"/>
      <c r="E51" s="27" t="s">
        <v>29</v>
      </c>
      <c r="F51" s="53"/>
      <c r="G51" s="2"/>
      <c r="H51" s="3"/>
      <c r="J51" s="11"/>
    </row>
    <row r="52" spans="2:10" x14ac:dyDescent="0.3">
      <c r="B52" s="33" t="s">
        <v>20</v>
      </c>
      <c r="C52" s="171"/>
      <c r="D52" s="173"/>
      <c r="E52" s="27" t="s">
        <v>31</v>
      </c>
      <c r="F52" s="53"/>
      <c r="G52" s="2"/>
      <c r="H52" s="3"/>
      <c r="J52" s="11"/>
    </row>
    <row r="53" spans="2:10" x14ac:dyDescent="0.3">
      <c r="B53" s="33" t="s">
        <v>21</v>
      </c>
      <c r="C53" s="171"/>
      <c r="D53" s="173"/>
      <c r="E53" s="27" t="s">
        <v>33</v>
      </c>
      <c r="F53" s="53"/>
      <c r="G53" s="2"/>
      <c r="H53" s="3"/>
      <c r="J53" s="11"/>
    </row>
    <row r="54" spans="2:10" ht="15" customHeight="1" x14ac:dyDescent="0.3">
      <c r="B54" s="33" t="s">
        <v>22</v>
      </c>
      <c r="C54" s="171"/>
      <c r="D54" s="173" t="s">
        <v>19</v>
      </c>
      <c r="E54" s="27" t="s">
        <v>25</v>
      </c>
      <c r="F54" s="53"/>
      <c r="G54" s="2"/>
      <c r="H54" s="3"/>
      <c r="J54" s="11"/>
    </row>
    <row r="55" spans="2:10" x14ac:dyDescent="0.3">
      <c r="B55" s="33" t="s">
        <v>41</v>
      </c>
      <c r="C55" s="171"/>
      <c r="D55" s="173"/>
      <c r="E55" s="27" t="s">
        <v>27</v>
      </c>
      <c r="F55" s="53"/>
      <c r="G55" s="2"/>
      <c r="H55" s="3"/>
      <c r="J55" s="11"/>
    </row>
    <row r="56" spans="2:10" x14ac:dyDescent="0.3">
      <c r="B56" s="33" t="s">
        <v>42</v>
      </c>
      <c r="C56" s="171"/>
      <c r="D56" s="173"/>
      <c r="E56" s="27" t="s">
        <v>29</v>
      </c>
      <c r="F56" s="53"/>
      <c r="G56" s="2"/>
      <c r="H56" s="3"/>
      <c r="J56" s="11"/>
    </row>
    <row r="57" spans="2:10" x14ac:dyDescent="0.3">
      <c r="B57" s="33" t="s">
        <v>43</v>
      </c>
      <c r="C57" s="171"/>
      <c r="D57" s="173"/>
      <c r="E57" s="27" t="s">
        <v>31</v>
      </c>
      <c r="F57" s="53"/>
      <c r="G57" s="2"/>
      <c r="H57" s="3"/>
      <c r="J57" s="11"/>
    </row>
    <row r="58" spans="2:10" x14ac:dyDescent="0.3">
      <c r="B58" s="33" t="s">
        <v>44</v>
      </c>
      <c r="C58" s="171"/>
      <c r="D58" s="173"/>
      <c r="E58" s="27" t="s">
        <v>33</v>
      </c>
      <c r="F58" s="53"/>
      <c r="G58" s="5"/>
      <c r="H58" s="3"/>
      <c r="J58" s="11"/>
    </row>
    <row r="59" spans="2:10" x14ac:dyDescent="0.3">
      <c r="B59" s="33" t="s">
        <v>45</v>
      </c>
      <c r="C59" s="171"/>
      <c r="D59" s="173" t="s">
        <v>37</v>
      </c>
      <c r="E59" s="27" t="s">
        <v>25</v>
      </c>
      <c r="F59" s="53"/>
      <c r="G59" s="2"/>
      <c r="H59" s="10"/>
      <c r="J59" s="11"/>
    </row>
    <row r="60" spans="2:10" x14ac:dyDescent="0.3">
      <c r="B60" s="33" t="s">
        <v>46</v>
      </c>
      <c r="C60" s="171"/>
      <c r="D60" s="173"/>
      <c r="E60" s="27" t="s">
        <v>27</v>
      </c>
      <c r="F60" s="53"/>
      <c r="G60" s="2"/>
      <c r="H60" s="121"/>
      <c r="J60" s="11"/>
    </row>
    <row r="61" spans="2:10" x14ac:dyDescent="0.3">
      <c r="B61" s="33" t="s">
        <v>47</v>
      </c>
      <c r="C61" s="171"/>
      <c r="D61" s="173"/>
      <c r="E61" s="27" t="s">
        <v>29</v>
      </c>
      <c r="F61" s="53"/>
      <c r="G61" s="2"/>
      <c r="H61" s="121"/>
      <c r="J61" s="11"/>
    </row>
    <row r="62" spans="2:10" x14ac:dyDescent="0.3">
      <c r="B62" s="33" t="s">
        <v>48</v>
      </c>
      <c r="C62" s="171"/>
      <c r="D62" s="173"/>
      <c r="E62" s="27" t="s">
        <v>31</v>
      </c>
      <c r="F62" s="53"/>
      <c r="G62" s="2"/>
      <c r="H62" s="3"/>
      <c r="J62" s="11"/>
    </row>
    <row r="63" spans="2:10" x14ac:dyDescent="0.3">
      <c r="B63" s="33" t="s">
        <v>49</v>
      </c>
      <c r="C63" s="171"/>
      <c r="D63" s="173"/>
      <c r="E63" s="27" t="s">
        <v>33</v>
      </c>
      <c r="F63" s="53"/>
      <c r="G63" s="2"/>
      <c r="H63" s="3"/>
      <c r="J63" s="11"/>
    </row>
    <row r="64" spans="2:10" x14ac:dyDescent="0.3">
      <c r="B64" s="33" t="s">
        <v>50</v>
      </c>
      <c r="C64" s="171"/>
      <c r="D64" s="173" t="s">
        <v>38</v>
      </c>
      <c r="E64" s="27" t="s">
        <v>25</v>
      </c>
      <c r="F64" s="53"/>
      <c r="G64" s="2"/>
      <c r="H64" s="61"/>
      <c r="J64" s="11"/>
    </row>
    <row r="65" spans="2:10" x14ac:dyDescent="0.3">
      <c r="B65" s="33" t="s">
        <v>51</v>
      </c>
      <c r="C65" s="171"/>
      <c r="D65" s="173"/>
      <c r="E65" s="27" t="s">
        <v>27</v>
      </c>
      <c r="F65" s="53"/>
      <c r="G65" s="2"/>
      <c r="H65" s="3"/>
      <c r="J65" s="11"/>
    </row>
    <row r="66" spans="2:10" x14ac:dyDescent="0.3">
      <c r="B66" s="33" t="s">
        <v>52</v>
      </c>
      <c r="C66" s="171"/>
      <c r="D66" s="173"/>
      <c r="E66" s="27" t="s">
        <v>29</v>
      </c>
      <c r="F66" s="53">
        <v>245</v>
      </c>
      <c r="G66" s="2">
        <v>5</v>
      </c>
      <c r="H66" s="10">
        <f>F66*G66</f>
        <v>1225</v>
      </c>
      <c r="J66" s="11"/>
    </row>
    <row r="67" spans="2:10" x14ac:dyDescent="0.3">
      <c r="B67" s="33" t="s">
        <v>53</v>
      </c>
      <c r="C67" s="171"/>
      <c r="D67" s="173"/>
      <c r="E67" s="27" t="s">
        <v>31</v>
      </c>
      <c r="F67" s="53"/>
      <c r="G67" s="2"/>
      <c r="H67" s="10"/>
      <c r="J67" s="11"/>
    </row>
    <row r="68" spans="2:10" x14ac:dyDescent="0.3">
      <c r="B68" s="33" t="s">
        <v>54</v>
      </c>
      <c r="C68" s="171"/>
      <c r="D68" s="173"/>
      <c r="E68" s="27" t="s">
        <v>33</v>
      </c>
      <c r="F68" s="53"/>
      <c r="G68" s="2"/>
      <c r="H68" s="3"/>
      <c r="J68" s="11"/>
    </row>
    <row r="69" spans="2:10" x14ac:dyDescent="0.3">
      <c r="B69" s="33" t="s">
        <v>55</v>
      </c>
      <c r="C69" s="171"/>
      <c r="D69" s="173" t="s">
        <v>39</v>
      </c>
      <c r="E69" s="27" t="s">
        <v>25</v>
      </c>
      <c r="F69" s="53"/>
      <c r="G69" s="2"/>
      <c r="H69" s="3"/>
      <c r="J69" s="11"/>
    </row>
    <row r="70" spans="2:10" x14ac:dyDescent="0.3">
      <c r="B70" s="33" t="s">
        <v>56</v>
      </c>
      <c r="C70" s="171"/>
      <c r="D70" s="173"/>
      <c r="E70" s="27" t="s">
        <v>27</v>
      </c>
      <c r="F70" s="53"/>
      <c r="G70" s="2"/>
      <c r="H70" s="3"/>
      <c r="J70" s="11"/>
    </row>
    <row r="71" spans="2:10" x14ac:dyDescent="0.3">
      <c r="B71" s="33" t="s">
        <v>57</v>
      </c>
      <c r="C71" s="171"/>
      <c r="D71" s="173"/>
      <c r="E71" s="27" t="s">
        <v>29</v>
      </c>
      <c r="F71" s="53"/>
      <c r="G71" s="2"/>
      <c r="H71" s="3"/>
      <c r="J71" s="11"/>
    </row>
    <row r="72" spans="2:10" x14ac:dyDescent="0.3">
      <c r="B72" s="33" t="s">
        <v>58</v>
      </c>
      <c r="C72" s="171"/>
      <c r="D72" s="173"/>
      <c r="E72" s="27" t="s">
        <v>31</v>
      </c>
      <c r="F72" s="53"/>
      <c r="G72" s="2"/>
      <c r="H72" s="3"/>
      <c r="J72" s="11"/>
    </row>
    <row r="73" spans="2:10" ht="14.5" thickBot="1" x14ac:dyDescent="0.35">
      <c r="B73" s="34" t="s">
        <v>59</v>
      </c>
      <c r="C73" s="172"/>
      <c r="D73" s="174"/>
      <c r="E73" s="35" t="s">
        <v>33</v>
      </c>
      <c r="F73" s="57"/>
      <c r="G73" s="6"/>
      <c r="H73" s="8"/>
      <c r="J73" s="11"/>
    </row>
    <row r="74" spans="2:10" x14ac:dyDescent="0.3">
      <c r="B74" s="36" t="s">
        <v>61</v>
      </c>
      <c r="C74" s="167" t="s">
        <v>97</v>
      </c>
      <c r="D74" s="169" t="s">
        <v>18</v>
      </c>
      <c r="E74" s="48" t="s">
        <v>25</v>
      </c>
      <c r="F74" s="58"/>
      <c r="G74" s="7"/>
      <c r="H74" s="9"/>
      <c r="J74" s="11"/>
    </row>
    <row r="75" spans="2:10" x14ac:dyDescent="0.3">
      <c r="B75" s="33" t="s">
        <v>62</v>
      </c>
      <c r="C75" s="171"/>
      <c r="D75" s="173"/>
      <c r="E75" s="27" t="s">
        <v>27</v>
      </c>
      <c r="F75" s="53"/>
      <c r="G75" s="2"/>
      <c r="H75" s="3"/>
      <c r="J75" s="11"/>
    </row>
    <row r="76" spans="2:10" x14ac:dyDescent="0.3">
      <c r="B76" s="33" t="s">
        <v>63</v>
      </c>
      <c r="C76" s="171"/>
      <c r="D76" s="173"/>
      <c r="E76" s="27" t="s">
        <v>29</v>
      </c>
      <c r="F76" s="53"/>
      <c r="G76" s="2"/>
      <c r="H76" s="3"/>
      <c r="J76" s="11"/>
    </row>
    <row r="77" spans="2:10" x14ac:dyDescent="0.3">
      <c r="B77" s="33" t="s">
        <v>64</v>
      </c>
      <c r="C77" s="171"/>
      <c r="D77" s="173" t="s">
        <v>19</v>
      </c>
      <c r="E77" s="27" t="s">
        <v>25</v>
      </c>
      <c r="F77" s="53"/>
      <c r="G77" s="2"/>
      <c r="H77" s="3"/>
      <c r="J77" s="11"/>
    </row>
    <row r="78" spans="2:10" x14ac:dyDescent="0.3">
      <c r="B78" s="33" t="s">
        <v>65</v>
      </c>
      <c r="C78" s="171"/>
      <c r="D78" s="173"/>
      <c r="E78" s="27" t="s">
        <v>27</v>
      </c>
      <c r="F78" s="53"/>
      <c r="G78" s="2"/>
      <c r="H78" s="3"/>
      <c r="J78" s="11"/>
    </row>
    <row r="79" spans="2:10" ht="15" customHeight="1" x14ac:dyDescent="0.3">
      <c r="B79" s="33" t="s">
        <v>66</v>
      </c>
      <c r="C79" s="171"/>
      <c r="D79" s="173"/>
      <c r="E79" s="27" t="s">
        <v>29</v>
      </c>
      <c r="F79" s="53"/>
      <c r="G79" s="2"/>
      <c r="H79" s="3"/>
      <c r="J79" s="11"/>
    </row>
    <row r="80" spans="2:10" x14ac:dyDescent="0.3">
      <c r="B80" s="33" t="s">
        <v>67</v>
      </c>
      <c r="C80" s="171"/>
      <c r="D80" s="173" t="s">
        <v>37</v>
      </c>
      <c r="E80" s="27" t="s">
        <v>25</v>
      </c>
      <c r="F80" s="53"/>
      <c r="G80" s="2"/>
      <c r="H80" s="3"/>
      <c r="J80" s="11"/>
    </row>
    <row r="81" spans="2:10" x14ac:dyDescent="0.3">
      <c r="B81" s="33" t="s">
        <v>68</v>
      </c>
      <c r="C81" s="171"/>
      <c r="D81" s="173"/>
      <c r="E81" s="27" t="s">
        <v>27</v>
      </c>
      <c r="F81" s="53"/>
      <c r="G81" s="2"/>
      <c r="H81" s="3"/>
      <c r="J81" s="11"/>
    </row>
    <row r="82" spans="2:10" x14ac:dyDescent="0.3">
      <c r="B82" s="33" t="s">
        <v>69</v>
      </c>
      <c r="C82" s="171"/>
      <c r="D82" s="173"/>
      <c r="E82" s="27" t="s">
        <v>29</v>
      </c>
      <c r="F82" s="53"/>
      <c r="G82" s="2"/>
      <c r="H82" s="3"/>
      <c r="J82" s="11"/>
    </row>
    <row r="83" spans="2:10" x14ac:dyDescent="0.3">
      <c r="B83" s="33" t="s">
        <v>70</v>
      </c>
      <c r="C83" s="171"/>
      <c r="D83" s="173" t="s">
        <v>38</v>
      </c>
      <c r="E83" s="27" t="s">
        <v>25</v>
      </c>
      <c r="F83" s="53"/>
      <c r="G83" s="2"/>
      <c r="H83" s="3"/>
      <c r="J83" s="11"/>
    </row>
    <row r="84" spans="2:10" x14ac:dyDescent="0.3">
      <c r="B84" s="33" t="s">
        <v>71</v>
      </c>
      <c r="C84" s="171"/>
      <c r="D84" s="173"/>
      <c r="E84" s="27" t="s">
        <v>27</v>
      </c>
      <c r="F84" s="53"/>
      <c r="G84" s="2"/>
      <c r="H84" s="3"/>
      <c r="J84" s="11"/>
    </row>
    <row r="85" spans="2:10" x14ac:dyDescent="0.3">
      <c r="B85" s="33" t="s">
        <v>72</v>
      </c>
      <c r="C85" s="171"/>
      <c r="D85" s="173"/>
      <c r="E85" s="27" t="s">
        <v>29</v>
      </c>
      <c r="F85" s="53"/>
      <c r="G85" s="2"/>
      <c r="H85" s="3"/>
      <c r="J85" s="11"/>
    </row>
    <row r="86" spans="2:10" x14ac:dyDescent="0.3">
      <c r="B86" s="33" t="s">
        <v>73</v>
      </c>
      <c r="C86" s="171"/>
      <c r="D86" s="173" t="s">
        <v>39</v>
      </c>
      <c r="E86" s="27" t="s">
        <v>25</v>
      </c>
      <c r="F86" s="53"/>
      <c r="G86" s="2"/>
      <c r="H86" s="3"/>
      <c r="J86" s="11"/>
    </row>
    <row r="87" spans="2:10" x14ac:dyDescent="0.3">
      <c r="B87" s="33" t="s">
        <v>74</v>
      </c>
      <c r="C87" s="171"/>
      <c r="D87" s="173"/>
      <c r="E87" s="27" t="s">
        <v>27</v>
      </c>
      <c r="F87" s="53"/>
      <c r="G87" s="2"/>
      <c r="H87" s="3"/>
      <c r="J87" s="11"/>
    </row>
    <row r="88" spans="2:10" ht="14.5" thickBot="1" x14ac:dyDescent="0.35">
      <c r="B88" s="34" t="s">
        <v>75</v>
      </c>
      <c r="C88" s="172"/>
      <c r="D88" s="174"/>
      <c r="E88" s="35" t="s">
        <v>29</v>
      </c>
      <c r="F88" s="57"/>
      <c r="G88" s="6"/>
      <c r="H88" s="8"/>
      <c r="J88" s="11"/>
    </row>
    <row r="89" spans="2:10" x14ac:dyDescent="0.3">
      <c r="B89" s="37"/>
      <c r="C89" s="37"/>
      <c r="D89" s="37"/>
      <c r="E89" s="37"/>
      <c r="F89" s="37"/>
      <c r="J89" s="11"/>
    </row>
    <row r="90" spans="2:10" x14ac:dyDescent="0.3">
      <c r="B90" s="11" t="s">
        <v>111</v>
      </c>
      <c r="J90" s="11"/>
    </row>
    <row r="91" spans="2:10" x14ac:dyDescent="0.3">
      <c r="J91" s="11"/>
    </row>
    <row r="92" spans="2:10" ht="44.5" thickBot="1" x14ac:dyDescent="0.35">
      <c r="B92" s="13" t="s">
        <v>1</v>
      </c>
      <c r="C92" s="13" t="s">
        <v>2</v>
      </c>
      <c r="D92" s="30" t="s">
        <v>93</v>
      </c>
      <c r="E92" s="38" t="s">
        <v>87</v>
      </c>
      <c r="F92" s="14" t="s">
        <v>3</v>
      </c>
      <c r="J92" s="11"/>
    </row>
    <row r="93" spans="2:10" ht="14.5" thickBot="1" x14ac:dyDescent="0.35">
      <c r="B93" s="16" t="s">
        <v>4</v>
      </c>
      <c r="C93" s="17" t="s">
        <v>5</v>
      </c>
      <c r="D93" s="17" t="s">
        <v>6</v>
      </c>
      <c r="E93" s="17" t="s">
        <v>7</v>
      </c>
      <c r="F93" s="39" t="s">
        <v>17</v>
      </c>
      <c r="J93" s="11"/>
    </row>
    <row r="94" spans="2:10" x14ac:dyDescent="0.3">
      <c r="B94" s="40" t="s">
        <v>9</v>
      </c>
      <c r="C94" s="166" t="s">
        <v>90</v>
      </c>
      <c r="D94" s="168" t="s">
        <v>29</v>
      </c>
      <c r="E94" s="41" t="s">
        <v>88</v>
      </c>
      <c r="F94" s="58"/>
      <c r="J94" s="11"/>
    </row>
    <row r="95" spans="2:10" x14ac:dyDescent="0.3">
      <c r="B95" s="19" t="s">
        <v>11</v>
      </c>
      <c r="C95" s="166"/>
      <c r="D95" s="169"/>
      <c r="E95" s="42" t="s">
        <v>89</v>
      </c>
      <c r="F95" s="53"/>
      <c r="J95" s="11"/>
    </row>
    <row r="96" spans="2:10" x14ac:dyDescent="0.3">
      <c r="B96" s="19" t="s">
        <v>13</v>
      </c>
      <c r="C96" s="166"/>
      <c r="D96" s="176" t="s">
        <v>31</v>
      </c>
      <c r="E96" s="43" t="s">
        <v>88</v>
      </c>
      <c r="F96" s="53"/>
      <c r="J96" s="11"/>
    </row>
    <row r="97" spans="1:11" x14ac:dyDescent="0.3">
      <c r="B97" s="19" t="s">
        <v>20</v>
      </c>
      <c r="C97" s="166"/>
      <c r="D97" s="169"/>
      <c r="E97" s="42" t="s">
        <v>89</v>
      </c>
      <c r="F97" s="53"/>
      <c r="J97" s="11"/>
    </row>
    <row r="98" spans="1:11" x14ac:dyDescent="0.3">
      <c r="B98" s="19" t="s">
        <v>21</v>
      </c>
      <c r="C98" s="166"/>
      <c r="D98" s="176" t="s">
        <v>33</v>
      </c>
      <c r="E98" s="43" t="s">
        <v>88</v>
      </c>
      <c r="F98" s="53"/>
      <c r="J98" s="11"/>
    </row>
    <row r="99" spans="1:11" x14ac:dyDescent="0.3">
      <c r="B99" s="19" t="s">
        <v>22</v>
      </c>
      <c r="C99" s="167"/>
      <c r="D99" s="169"/>
      <c r="E99" s="42" t="s">
        <v>89</v>
      </c>
      <c r="F99" s="53"/>
      <c r="J99" s="11"/>
    </row>
    <row r="100" spans="1:11" ht="27.75" customHeight="1" x14ac:dyDescent="0.3">
      <c r="J100" s="11"/>
    </row>
    <row r="101" spans="1:11" ht="21" customHeight="1" x14ac:dyDescent="0.3">
      <c r="J101" s="11"/>
    </row>
    <row r="102" spans="1:11" ht="28.5" customHeight="1" x14ac:dyDescent="0.3">
      <c r="B102" s="11" t="s">
        <v>95</v>
      </c>
      <c r="J102" s="11"/>
    </row>
    <row r="103" spans="1:11" ht="21" customHeight="1" thickBot="1" x14ac:dyDescent="0.35">
      <c r="J103" s="11"/>
    </row>
    <row r="104" spans="1:11" ht="51" customHeight="1" thickBot="1" x14ac:dyDescent="0.35">
      <c r="A104" s="143"/>
      <c r="B104" s="44" t="s">
        <v>1</v>
      </c>
      <c r="C104" s="178" t="s">
        <v>2</v>
      </c>
      <c r="D104" s="178"/>
      <c r="E104" s="45" t="s">
        <v>122</v>
      </c>
      <c r="F104" s="45" t="s">
        <v>116</v>
      </c>
      <c r="G104" s="45" t="s">
        <v>112</v>
      </c>
      <c r="H104" s="45" t="s">
        <v>124</v>
      </c>
      <c r="I104" s="45" t="s">
        <v>119</v>
      </c>
      <c r="J104" s="46" t="s">
        <v>114</v>
      </c>
      <c r="K104" s="47" t="s">
        <v>127</v>
      </c>
    </row>
    <row r="105" spans="1:11" ht="14.5" thickBot="1" x14ac:dyDescent="0.35">
      <c r="A105" s="144"/>
      <c r="B105" s="23" t="s">
        <v>4</v>
      </c>
      <c r="C105" s="179" t="s">
        <v>5</v>
      </c>
      <c r="D105" s="180"/>
      <c r="E105" s="24" t="s">
        <v>6</v>
      </c>
      <c r="F105" s="25" t="s">
        <v>40</v>
      </c>
      <c r="G105" s="25" t="s">
        <v>17</v>
      </c>
      <c r="H105" s="25" t="s">
        <v>60</v>
      </c>
      <c r="I105" s="25" t="s">
        <v>113</v>
      </c>
      <c r="J105" s="134" t="s">
        <v>117</v>
      </c>
      <c r="K105" s="25" t="s">
        <v>123</v>
      </c>
    </row>
    <row r="106" spans="1:11" x14ac:dyDescent="0.3">
      <c r="A106" s="144"/>
      <c r="B106" s="31" t="s">
        <v>9</v>
      </c>
      <c r="C106" s="170" t="s">
        <v>84</v>
      </c>
      <c r="D106" s="170"/>
      <c r="E106" s="94"/>
      <c r="F106" s="123">
        <v>5</v>
      </c>
      <c r="G106" s="124">
        <v>0.5</v>
      </c>
      <c r="H106" s="124"/>
      <c r="I106" s="123"/>
      <c r="J106" s="125">
        <f>G106*F106</f>
        <v>2.5</v>
      </c>
      <c r="K106" s="95"/>
    </row>
    <row r="107" spans="1:11" ht="42" x14ac:dyDescent="0.3">
      <c r="A107" s="144"/>
      <c r="B107" s="33"/>
      <c r="C107" s="195"/>
      <c r="D107" s="195"/>
      <c r="E107" s="107" t="s">
        <v>131</v>
      </c>
      <c r="F107" s="108">
        <v>1</v>
      </c>
      <c r="G107" s="109"/>
      <c r="H107" s="139">
        <v>478</v>
      </c>
      <c r="I107" s="108"/>
      <c r="J107" s="113">
        <f>H107*F107</f>
        <v>478</v>
      </c>
      <c r="K107" s="96"/>
    </row>
    <row r="108" spans="1:11" x14ac:dyDescent="0.3">
      <c r="A108" s="144"/>
      <c r="B108" s="81"/>
      <c r="C108" s="132"/>
      <c r="D108" s="133"/>
      <c r="E108" s="110" t="s">
        <v>130</v>
      </c>
      <c r="F108" s="111">
        <v>1</v>
      </c>
      <c r="G108" s="112"/>
      <c r="H108" s="140">
        <v>357</v>
      </c>
      <c r="I108" s="111"/>
      <c r="J108" s="113">
        <f t="shared" ref="J108:J110" si="0">H108*F108</f>
        <v>357</v>
      </c>
      <c r="K108" s="97"/>
    </row>
    <row r="109" spans="1:11" ht="28" x14ac:dyDescent="0.3">
      <c r="A109" s="144"/>
      <c r="B109" s="81"/>
      <c r="C109" s="132"/>
      <c r="D109" s="133"/>
      <c r="E109" s="110" t="s">
        <v>144</v>
      </c>
      <c r="F109" s="111">
        <v>1</v>
      </c>
      <c r="G109" s="112"/>
      <c r="H109" s="140">
        <v>421</v>
      </c>
      <c r="I109" s="111"/>
      <c r="J109" s="113"/>
      <c r="K109" s="97"/>
    </row>
    <row r="110" spans="1:11" ht="28.5" thickBot="1" x14ac:dyDescent="0.35">
      <c r="A110" s="144"/>
      <c r="B110" s="34"/>
      <c r="C110" s="196"/>
      <c r="D110" s="197"/>
      <c r="E110" s="14" t="s">
        <v>132</v>
      </c>
      <c r="F110" s="126">
        <v>2</v>
      </c>
      <c r="G110" s="127"/>
      <c r="H110" s="160">
        <v>295</v>
      </c>
      <c r="I110" s="126"/>
      <c r="J110" s="113">
        <f t="shared" si="0"/>
        <v>590</v>
      </c>
      <c r="K110" s="79"/>
    </row>
    <row r="111" spans="1:11" x14ac:dyDescent="0.3">
      <c r="A111" s="144"/>
      <c r="B111" s="188" t="s">
        <v>11</v>
      </c>
      <c r="C111" s="198" t="s">
        <v>120</v>
      </c>
      <c r="D111" s="170"/>
      <c r="E111" s="98"/>
      <c r="F111" s="123">
        <v>5</v>
      </c>
      <c r="G111" s="124">
        <v>0.5</v>
      </c>
      <c r="H111" s="124"/>
      <c r="I111" s="123"/>
      <c r="J111" s="125">
        <f>F111*G111</f>
        <v>2.5</v>
      </c>
      <c r="K111" s="99"/>
    </row>
    <row r="112" spans="1:11" x14ac:dyDescent="0.3">
      <c r="A112" s="144"/>
      <c r="B112" s="189"/>
      <c r="C112" s="199"/>
      <c r="D112" s="171"/>
      <c r="E112" s="107" t="s">
        <v>129</v>
      </c>
      <c r="F112" s="108">
        <v>5</v>
      </c>
      <c r="G112" s="109"/>
      <c r="H112" s="109">
        <v>101</v>
      </c>
      <c r="I112" s="108">
        <v>2</v>
      </c>
      <c r="J112" s="113">
        <f>I112*H112*F112</f>
        <v>1010</v>
      </c>
      <c r="K112" s="100"/>
    </row>
    <row r="113" spans="1:11" x14ac:dyDescent="0.3">
      <c r="A113" s="144"/>
      <c r="B113" s="189"/>
      <c r="C113" s="200"/>
      <c r="D113" s="175"/>
      <c r="E113" s="107" t="s">
        <v>133</v>
      </c>
      <c r="F113" s="108">
        <v>5</v>
      </c>
      <c r="G113" s="109"/>
      <c r="H113" s="109">
        <v>106</v>
      </c>
      <c r="I113" s="108">
        <v>1</v>
      </c>
      <c r="J113" s="113">
        <f>I113*H113*F113</f>
        <v>530</v>
      </c>
      <c r="K113" s="129"/>
    </row>
    <row r="114" spans="1:11" x14ac:dyDescent="0.3">
      <c r="A114" s="144"/>
      <c r="B114" s="189"/>
      <c r="C114" s="200"/>
      <c r="D114" s="175"/>
      <c r="E114" s="107" t="s">
        <v>134</v>
      </c>
      <c r="F114" s="108">
        <v>5</v>
      </c>
      <c r="G114" s="109"/>
      <c r="H114" s="109">
        <v>121</v>
      </c>
      <c r="I114" s="108">
        <v>1</v>
      </c>
      <c r="J114" s="113">
        <f>I114*H114*F114</f>
        <v>605</v>
      </c>
      <c r="K114" s="129"/>
    </row>
    <row r="115" spans="1:11" ht="17.25" customHeight="1" thickBot="1" x14ac:dyDescent="0.35">
      <c r="A115" s="144"/>
      <c r="B115" s="190"/>
      <c r="C115" s="201"/>
      <c r="D115" s="172"/>
      <c r="E115" s="107" t="s">
        <v>129</v>
      </c>
      <c r="F115" s="108">
        <v>5</v>
      </c>
      <c r="G115" s="109"/>
      <c r="H115" s="109">
        <v>101</v>
      </c>
      <c r="I115" s="108">
        <v>1</v>
      </c>
      <c r="J115" s="113">
        <f>I115*H115*F115</f>
        <v>505</v>
      </c>
      <c r="K115" s="80"/>
    </row>
    <row r="116" spans="1:11" ht="14.25" customHeight="1" x14ac:dyDescent="0.3">
      <c r="A116" s="144"/>
      <c r="B116" s="188" t="s">
        <v>13</v>
      </c>
      <c r="C116" s="198" t="s">
        <v>121</v>
      </c>
      <c r="D116" s="170"/>
      <c r="E116" s="115"/>
      <c r="F116" s="123">
        <v>5</v>
      </c>
      <c r="G116" s="124">
        <v>10</v>
      </c>
      <c r="H116" s="124"/>
      <c r="I116" s="123"/>
      <c r="J116" s="125">
        <f>F116*G116</f>
        <v>50</v>
      </c>
      <c r="K116" s="99"/>
    </row>
    <row r="117" spans="1:11" ht="14.25" customHeight="1" x14ac:dyDescent="0.3">
      <c r="A117" s="144"/>
      <c r="B117" s="189"/>
      <c r="C117" s="202"/>
      <c r="D117" s="167"/>
      <c r="E117" s="117" t="s">
        <v>129</v>
      </c>
      <c r="F117" s="108">
        <v>2</v>
      </c>
      <c r="G117" s="109"/>
      <c r="H117" s="109">
        <v>25</v>
      </c>
      <c r="I117" s="108">
        <v>1</v>
      </c>
      <c r="J117" s="113">
        <f t="shared" ref="J117:J121" si="1">I117*H117*F117</f>
        <v>50</v>
      </c>
      <c r="K117" s="122"/>
    </row>
    <row r="118" spans="1:11" x14ac:dyDescent="0.3">
      <c r="A118" s="144"/>
      <c r="B118" s="189"/>
      <c r="C118" s="199"/>
      <c r="D118" s="171"/>
      <c r="E118" s="107" t="s">
        <v>129</v>
      </c>
      <c r="F118" s="108">
        <v>5</v>
      </c>
      <c r="G118" s="109"/>
      <c r="H118" s="109">
        <v>45</v>
      </c>
      <c r="I118" s="108">
        <v>3</v>
      </c>
      <c r="J118" s="113">
        <f t="shared" si="1"/>
        <v>675</v>
      </c>
      <c r="K118" s="101"/>
    </row>
    <row r="119" spans="1:11" x14ac:dyDescent="0.3">
      <c r="A119" s="144"/>
      <c r="B119" s="189"/>
      <c r="C119" s="200"/>
      <c r="D119" s="175"/>
      <c r="E119" s="110" t="s">
        <v>133</v>
      </c>
      <c r="F119" s="108">
        <v>5</v>
      </c>
      <c r="G119" s="109"/>
      <c r="H119" s="109">
        <v>60</v>
      </c>
      <c r="I119" s="108">
        <v>2</v>
      </c>
      <c r="J119" s="113">
        <f t="shared" si="1"/>
        <v>600</v>
      </c>
      <c r="K119" s="130"/>
    </row>
    <row r="120" spans="1:11" x14ac:dyDescent="0.3">
      <c r="A120" s="144"/>
      <c r="B120" s="189"/>
      <c r="C120" s="200"/>
      <c r="D120" s="175"/>
      <c r="E120" s="110" t="s">
        <v>140</v>
      </c>
      <c r="F120" s="108">
        <v>5</v>
      </c>
      <c r="G120" s="109"/>
      <c r="H120" s="109">
        <v>40</v>
      </c>
      <c r="I120" s="108">
        <v>1</v>
      </c>
      <c r="J120" s="113">
        <f t="shared" si="1"/>
        <v>200</v>
      </c>
      <c r="K120" s="130"/>
    </row>
    <row r="121" spans="1:11" ht="15.75" customHeight="1" thickBot="1" x14ac:dyDescent="0.35">
      <c r="A121" s="144"/>
      <c r="B121" s="190"/>
      <c r="C121" s="201"/>
      <c r="D121" s="172"/>
      <c r="E121" s="116" t="s">
        <v>134</v>
      </c>
      <c r="F121" s="108">
        <v>5</v>
      </c>
      <c r="G121" s="109"/>
      <c r="H121" s="109">
        <v>45</v>
      </c>
      <c r="I121" s="108">
        <v>2</v>
      </c>
      <c r="J121" s="113">
        <f t="shared" si="1"/>
        <v>450</v>
      </c>
      <c r="K121" s="102"/>
    </row>
    <row r="122" spans="1:11" ht="15" customHeight="1" x14ac:dyDescent="0.3">
      <c r="A122" s="144"/>
      <c r="B122" s="191" t="s">
        <v>20</v>
      </c>
      <c r="C122" s="198" t="s">
        <v>85</v>
      </c>
      <c r="D122" s="170"/>
      <c r="E122" s="98"/>
      <c r="F122" s="123">
        <v>5</v>
      </c>
      <c r="G122" s="124">
        <v>6</v>
      </c>
      <c r="H122" s="124"/>
      <c r="I122" s="146"/>
      <c r="J122" s="156">
        <f>F122*G122</f>
        <v>30</v>
      </c>
      <c r="K122" s="151"/>
    </row>
    <row r="123" spans="1:11" x14ac:dyDescent="0.3">
      <c r="A123" s="144"/>
      <c r="B123" s="192"/>
      <c r="C123" s="202"/>
      <c r="D123" s="167"/>
      <c r="E123" s="117" t="s">
        <v>135</v>
      </c>
      <c r="F123" s="118">
        <v>5</v>
      </c>
      <c r="G123" s="119"/>
      <c r="H123" s="141">
        <v>18.149999999999999</v>
      </c>
      <c r="I123" s="147">
        <v>1</v>
      </c>
      <c r="J123" s="157">
        <f>H123*F123</f>
        <v>90.75</v>
      </c>
      <c r="K123" s="152" t="s">
        <v>146</v>
      </c>
    </row>
    <row r="124" spans="1:11" ht="28" x14ac:dyDescent="0.3">
      <c r="A124" s="144"/>
      <c r="B124" s="189"/>
      <c r="C124" s="186"/>
      <c r="D124" s="166"/>
      <c r="E124" s="107" t="s">
        <v>136</v>
      </c>
      <c r="F124" s="138">
        <v>5</v>
      </c>
      <c r="G124" s="109"/>
      <c r="H124" s="139">
        <v>12</v>
      </c>
      <c r="I124" s="148">
        <v>1</v>
      </c>
      <c r="J124" s="157">
        <f t="shared" ref="J124:J130" si="2">H124*F124</f>
        <v>60</v>
      </c>
      <c r="K124" s="153" t="s">
        <v>145</v>
      </c>
    </row>
    <row r="125" spans="1:11" x14ac:dyDescent="0.3">
      <c r="A125" s="144"/>
      <c r="B125" s="189"/>
      <c r="C125" s="186"/>
      <c r="D125" s="166"/>
      <c r="E125" s="107" t="s">
        <v>137</v>
      </c>
      <c r="F125" s="138">
        <v>1</v>
      </c>
      <c r="G125" s="109"/>
      <c r="H125" s="139">
        <v>121</v>
      </c>
      <c r="I125" s="148">
        <v>1</v>
      </c>
      <c r="J125" s="157">
        <f t="shared" si="2"/>
        <v>121</v>
      </c>
      <c r="K125" s="153"/>
    </row>
    <row r="126" spans="1:11" x14ac:dyDescent="0.3">
      <c r="A126" s="144"/>
      <c r="B126" s="189"/>
      <c r="C126" s="186"/>
      <c r="D126" s="166"/>
      <c r="E126" s="107" t="s">
        <v>138</v>
      </c>
      <c r="F126" s="138">
        <v>5</v>
      </c>
      <c r="G126" s="109"/>
      <c r="H126" s="139">
        <v>6</v>
      </c>
      <c r="I126" s="148">
        <v>1</v>
      </c>
      <c r="J126" s="157">
        <f t="shared" si="2"/>
        <v>30</v>
      </c>
      <c r="K126" s="153"/>
    </row>
    <row r="127" spans="1:11" x14ac:dyDescent="0.3">
      <c r="A127" s="144"/>
      <c r="B127" s="189"/>
      <c r="C127" s="186"/>
      <c r="D127" s="166"/>
      <c r="E127" s="107" t="s">
        <v>139</v>
      </c>
      <c r="F127" s="138">
        <v>1</v>
      </c>
      <c r="G127" s="109"/>
      <c r="H127" s="139">
        <v>148</v>
      </c>
      <c r="I127" s="148">
        <v>1</v>
      </c>
      <c r="J127" s="157">
        <f t="shared" si="2"/>
        <v>148</v>
      </c>
      <c r="K127" s="154" t="s">
        <v>147</v>
      </c>
    </row>
    <row r="128" spans="1:11" ht="14.25" customHeight="1" x14ac:dyDescent="0.3">
      <c r="A128" s="144"/>
      <c r="B128" s="193"/>
      <c r="C128" s="200"/>
      <c r="D128" s="175"/>
      <c r="E128" s="110" t="s">
        <v>141</v>
      </c>
      <c r="F128" s="120">
        <v>1</v>
      </c>
      <c r="G128" s="112"/>
      <c r="H128" s="140">
        <v>33.270000000000003</v>
      </c>
      <c r="I128" s="149">
        <v>1</v>
      </c>
      <c r="J128" s="157">
        <f t="shared" si="2"/>
        <v>33.270000000000003</v>
      </c>
      <c r="K128" s="155"/>
    </row>
    <row r="129" spans="1:11" ht="14.25" customHeight="1" x14ac:dyDescent="0.3">
      <c r="A129" s="144"/>
      <c r="B129" s="193"/>
      <c r="C129" s="200"/>
      <c r="D129" s="175"/>
      <c r="E129" s="110" t="s">
        <v>142</v>
      </c>
      <c r="F129" s="120">
        <v>5</v>
      </c>
      <c r="G129" s="112"/>
      <c r="H129" s="140">
        <v>10</v>
      </c>
      <c r="I129" s="149">
        <v>1</v>
      </c>
      <c r="J129" s="157">
        <f t="shared" si="2"/>
        <v>50</v>
      </c>
      <c r="K129" s="155"/>
    </row>
    <row r="130" spans="1:11" ht="15" customHeight="1" thickBot="1" x14ac:dyDescent="0.35">
      <c r="A130" s="144"/>
      <c r="B130" s="194"/>
      <c r="C130" s="201"/>
      <c r="D130" s="172"/>
      <c r="E130" s="136" t="s">
        <v>143</v>
      </c>
      <c r="F130" s="128">
        <v>1</v>
      </c>
      <c r="G130" s="114"/>
      <c r="H130" s="142">
        <v>105</v>
      </c>
      <c r="I130" s="150">
        <v>1</v>
      </c>
      <c r="J130" s="158">
        <f t="shared" si="2"/>
        <v>105</v>
      </c>
      <c r="K130" s="159" t="s">
        <v>148</v>
      </c>
    </row>
    <row r="131" spans="1:11" ht="14.5" thickBot="1" x14ac:dyDescent="0.35">
      <c r="A131" s="144"/>
      <c r="B131" s="131" t="s">
        <v>21</v>
      </c>
      <c r="C131" s="186" t="s">
        <v>86</v>
      </c>
      <c r="D131" s="166"/>
      <c r="E131" s="135"/>
      <c r="F131" s="92"/>
      <c r="G131" s="93"/>
      <c r="H131" s="93"/>
      <c r="I131" s="92"/>
      <c r="J131" s="93"/>
      <c r="K131" s="84"/>
    </row>
    <row r="132" spans="1:11" x14ac:dyDescent="0.3">
      <c r="A132" s="144"/>
      <c r="B132" s="181" t="s">
        <v>22</v>
      </c>
      <c r="C132" s="203" t="s">
        <v>96</v>
      </c>
      <c r="D132" s="170"/>
      <c r="E132" s="137"/>
      <c r="F132" s="88"/>
      <c r="G132" s="89"/>
      <c r="H132" s="89"/>
      <c r="I132" s="88"/>
      <c r="J132" s="89"/>
      <c r="K132" s="59"/>
    </row>
    <row r="133" spans="1:11" ht="14.5" thickBot="1" x14ac:dyDescent="0.35">
      <c r="A133" s="145"/>
      <c r="B133" s="182"/>
      <c r="C133" s="204"/>
      <c r="D133" s="172"/>
      <c r="E133" s="136"/>
      <c r="F133" s="90"/>
      <c r="G133" s="91"/>
      <c r="H133" s="91"/>
      <c r="I133" s="90"/>
      <c r="J133" s="91"/>
      <c r="K133" s="60"/>
    </row>
    <row r="134" spans="1:11" ht="27" customHeight="1" thickBot="1" x14ac:dyDescent="0.35">
      <c r="B134" s="183" t="s">
        <v>125</v>
      </c>
      <c r="C134" s="184"/>
      <c r="D134" s="184"/>
      <c r="E134" s="184"/>
      <c r="F134" s="184"/>
      <c r="G134" s="184"/>
      <c r="H134" s="184"/>
      <c r="I134" s="185"/>
      <c r="J134" s="83">
        <f>J130+J129+J128+J127+J126+J125+J124+J123+J122+J121+J120+J119+J118+J117+J116+J115+J114+J113+J112+J111+J110+J108+J107+J106+H66+G18</f>
        <v>8773.02</v>
      </c>
    </row>
    <row r="135" spans="1:11" ht="27" customHeight="1" x14ac:dyDescent="0.3">
      <c r="C135" s="11" t="s">
        <v>118</v>
      </c>
      <c r="J135" s="11"/>
    </row>
    <row r="136" spans="1:11" ht="78" customHeight="1" thickBot="1" x14ac:dyDescent="0.35">
      <c r="B136" s="11" t="s">
        <v>92</v>
      </c>
      <c r="J136" s="22"/>
    </row>
    <row r="137" spans="1:11" ht="42" x14ac:dyDescent="0.3">
      <c r="B137" s="85" t="s">
        <v>1</v>
      </c>
      <c r="C137" s="86" t="s">
        <v>34</v>
      </c>
      <c r="D137" s="87" t="s">
        <v>35</v>
      </c>
      <c r="G137" s="22"/>
      <c r="H137" s="22"/>
      <c r="J137" s="11"/>
    </row>
    <row r="138" spans="1:11" x14ac:dyDescent="0.3">
      <c r="B138" s="49">
        <v>1</v>
      </c>
      <c r="C138" s="27" t="s">
        <v>36</v>
      </c>
      <c r="D138" s="50" t="s">
        <v>18</v>
      </c>
      <c r="J138" s="11"/>
    </row>
    <row r="139" spans="1:11" ht="36" customHeight="1" x14ac:dyDescent="0.3">
      <c r="B139" s="49">
        <v>2</v>
      </c>
      <c r="C139" s="27" t="s">
        <v>76</v>
      </c>
      <c r="D139" s="50" t="s">
        <v>19</v>
      </c>
      <c r="I139" s="22"/>
      <c r="J139" s="11"/>
    </row>
    <row r="140" spans="1:11" x14ac:dyDescent="0.3">
      <c r="B140" s="49">
        <v>3</v>
      </c>
      <c r="C140" s="27" t="s">
        <v>77</v>
      </c>
      <c r="D140" s="50" t="s">
        <v>37</v>
      </c>
      <c r="J140" s="11"/>
    </row>
    <row r="141" spans="1:11" x14ac:dyDescent="0.3">
      <c r="B141" s="49">
        <v>4</v>
      </c>
      <c r="C141" s="27" t="s">
        <v>78</v>
      </c>
      <c r="D141" s="50" t="s">
        <v>38</v>
      </c>
      <c r="J141" s="11"/>
    </row>
    <row r="142" spans="1:11" ht="14.5" thickBot="1" x14ac:dyDescent="0.35">
      <c r="B142" s="51">
        <v>5</v>
      </c>
      <c r="C142" s="35" t="s">
        <v>79</v>
      </c>
      <c r="D142" s="52" t="s">
        <v>39</v>
      </c>
      <c r="J142" s="11"/>
    </row>
    <row r="143" spans="1:11" x14ac:dyDescent="0.3">
      <c r="J143" s="11"/>
    </row>
    <row r="144" spans="1:11" ht="14.5" thickBot="1" x14ac:dyDescent="0.35">
      <c r="B144" s="187" t="s">
        <v>94</v>
      </c>
      <c r="C144" s="187"/>
      <c r="D144" s="187"/>
      <c r="J144" s="11"/>
    </row>
    <row r="145" spans="2:10" ht="56" x14ac:dyDescent="0.3">
      <c r="B145" s="85" t="s">
        <v>1</v>
      </c>
      <c r="C145" s="86" t="s">
        <v>23</v>
      </c>
      <c r="D145" s="87" t="s">
        <v>81</v>
      </c>
      <c r="J145" s="11"/>
    </row>
    <row r="146" spans="2:10" x14ac:dyDescent="0.3">
      <c r="B146" s="49">
        <v>1</v>
      </c>
      <c r="C146" s="27" t="s">
        <v>24</v>
      </c>
      <c r="D146" s="50" t="s">
        <v>25</v>
      </c>
      <c r="J146" s="22"/>
    </row>
    <row r="147" spans="2:10" x14ac:dyDescent="0.3">
      <c r="B147" s="49">
        <v>2</v>
      </c>
      <c r="C147" s="27" t="s">
        <v>26</v>
      </c>
      <c r="D147" s="50" t="s">
        <v>27</v>
      </c>
      <c r="J147" s="11"/>
    </row>
    <row r="148" spans="2:10" x14ac:dyDescent="0.3">
      <c r="B148" s="49">
        <v>3</v>
      </c>
      <c r="C148" s="27" t="s">
        <v>28</v>
      </c>
      <c r="D148" s="50" t="s">
        <v>29</v>
      </c>
      <c r="J148" s="11"/>
    </row>
    <row r="149" spans="2:10" ht="28" x14ac:dyDescent="0.3">
      <c r="B149" s="49">
        <v>4</v>
      </c>
      <c r="C149" s="27" t="s">
        <v>30</v>
      </c>
      <c r="D149" s="50" t="s">
        <v>31</v>
      </c>
      <c r="J149" s="11"/>
    </row>
    <row r="150" spans="2:10" ht="14.5" thickBot="1" x14ac:dyDescent="0.35">
      <c r="B150" s="51">
        <v>5</v>
      </c>
      <c r="C150" s="35" t="s">
        <v>32</v>
      </c>
      <c r="D150" s="52" t="s">
        <v>33</v>
      </c>
      <c r="J150" s="11"/>
    </row>
    <row r="151" spans="2:10" x14ac:dyDescent="0.3">
      <c r="J151" s="11"/>
    </row>
    <row r="152" spans="2:10" x14ac:dyDescent="0.3">
      <c r="J152" s="11"/>
    </row>
    <row r="153" spans="2:10" x14ac:dyDescent="0.3">
      <c r="J153" s="11"/>
    </row>
    <row r="154" spans="2:10" x14ac:dyDescent="0.3">
      <c r="J154" s="11"/>
    </row>
    <row r="155" spans="2:10" x14ac:dyDescent="0.3">
      <c r="J155" s="11"/>
    </row>
    <row r="156" spans="2:10" x14ac:dyDescent="0.3">
      <c r="J156" s="22"/>
    </row>
    <row r="157" spans="2:10" x14ac:dyDescent="0.3">
      <c r="J157" s="11"/>
    </row>
    <row r="158" spans="2:10" x14ac:dyDescent="0.3">
      <c r="J158" s="11"/>
    </row>
    <row r="159" spans="2:10" x14ac:dyDescent="0.3">
      <c r="J159" s="11"/>
    </row>
    <row r="160" spans="2:10" x14ac:dyDescent="0.3">
      <c r="J160" s="11"/>
    </row>
    <row r="161" spans="10:10" x14ac:dyDescent="0.3">
      <c r="J161" s="11"/>
    </row>
    <row r="162" spans="10:10" x14ac:dyDescent="0.3">
      <c r="J162" s="11"/>
    </row>
    <row r="163" spans="10:10" x14ac:dyDescent="0.3">
      <c r="J163" s="11"/>
    </row>
    <row r="164" spans="10:10" x14ac:dyDescent="0.3">
      <c r="J164" s="11"/>
    </row>
    <row r="165" spans="10:10" x14ac:dyDescent="0.3">
      <c r="J165" s="11"/>
    </row>
    <row r="166" spans="10:10" x14ac:dyDescent="0.3">
      <c r="J166" s="22"/>
    </row>
    <row r="167" spans="10:10" x14ac:dyDescent="0.3">
      <c r="J167" s="11"/>
    </row>
    <row r="168" spans="10:10" x14ac:dyDescent="0.3">
      <c r="J168" s="11"/>
    </row>
    <row r="169" spans="10:10" x14ac:dyDescent="0.3">
      <c r="J169" s="11"/>
    </row>
    <row r="170" spans="10:10" x14ac:dyDescent="0.3">
      <c r="J170" s="11"/>
    </row>
    <row r="171" spans="10:10" x14ac:dyDescent="0.3">
      <c r="J171" s="11"/>
    </row>
    <row r="172" spans="10:10" x14ac:dyDescent="0.3">
      <c r="J172" s="11"/>
    </row>
    <row r="173" spans="10:10" x14ac:dyDescent="0.3">
      <c r="J173" s="11"/>
    </row>
    <row r="174" spans="10:10" x14ac:dyDescent="0.3">
      <c r="J174" s="11"/>
    </row>
    <row r="175" spans="10:10" x14ac:dyDescent="0.3">
      <c r="J175" s="11"/>
    </row>
    <row r="176" spans="10:10" x14ac:dyDescent="0.3">
      <c r="J176" s="22"/>
    </row>
    <row r="177" spans="10:10" x14ac:dyDescent="0.3">
      <c r="J177" s="11"/>
    </row>
    <row r="178" spans="10:10" x14ac:dyDescent="0.3">
      <c r="J178" s="11"/>
    </row>
    <row r="179" spans="10:10" x14ac:dyDescent="0.3">
      <c r="J179" s="11"/>
    </row>
    <row r="180" spans="10:10" x14ac:dyDescent="0.3">
      <c r="J180" s="11"/>
    </row>
    <row r="181" spans="10:10" x14ac:dyDescent="0.3">
      <c r="J181" s="11"/>
    </row>
    <row r="182" spans="10:10" x14ac:dyDescent="0.3">
      <c r="J182" s="11"/>
    </row>
    <row r="183" spans="10:10" x14ac:dyDescent="0.3">
      <c r="J183" s="11"/>
    </row>
    <row r="184" spans="10:10" x14ac:dyDescent="0.3">
      <c r="J184" s="11"/>
    </row>
    <row r="185" spans="10:10" x14ac:dyDescent="0.3">
      <c r="J185" s="11"/>
    </row>
    <row r="186" spans="10:10" x14ac:dyDescent="0.3">
      <c r="J186" s="22"/>
    </row>
    <row r="187" spans="10:10" x14ac:dyDescent="0.3">
      <c r="J187" s="11"/>
    </row>
    <row r="188" spans="10:10" x14ac:dyDescent="0.3">
      <c r="J188" s="11"/>
    </row>
    <row r="189" spans="10:10" x14ac:dyDescent="0.3">
      <c r="J189" s="11"/>
    </row>
    <row r="190" spans="10:10" x14ac:dyDescent="0.3">
      <c r="J190" s="11"/>
    </row>
    <row r="191" spans="10:10" x14ac:dyDescent="0.3">
      <c r="J191" s="11"/>
    </row>
    <row r="192" spans="10:10" x14ac:dyDescent="0.3">
      <c r="J192" s="11"/>
    </row>
    <row r="193" spans="10:10" x14ac:dyDescent="0.3">
      <c r="J193" s="11"/>
    </row>
    <row r="194" spans="10:10" x14ac:dyDescent="0.3">
      <c r="J194" s="11"/>
    </row>
    <row r="195" spans="10:10" x14ac:dyDescent="0.3">
      <c r="J195" s="11"/>
    </row>
    <row r="196" spans="10:10" x14ac:dyDescent="0.3">
      <c r="J196" s="22"/>
    </row>
    <row r="197" spans="10:10" x14ac:dyDescent="0.3">
      <c r="J197" s="11"/>
    </row>
    <row r="198" spans="10:10" x14ac:dyDescent="0.3">
      <c r="J198" s="11"/>
    </row>
    <row r="199" spans="10:10" x14ac:dyDescent="0.3">
      <c r="J199" s="11"/>
    </row>
    <row r="200" spans="10:10" x14ac:dyDescent="0.3">
      <c r="J200" s="11"/>
    </row>
    <row r="201" spans="10:10" x14ac:dyDescent="0.3">
      <c r="J201" s="11"/>
    </row>
    <row r="202" spans="10:10" x14ac:dyDescent="0.3">
      <c r="J202" s="11"/>
    </row>
    <row r="203" spans="10:10" x14ac:dyDescent="0.3">
      <c r="J203" s="11"/>
    </row>
    <row r="204" spans="10:10" x14ac:dyDescent="0.3">
      <c r="J204" s="11"/>
    </row>
    <row r="205" spans="10:10" x14ac:dyDescent="0.3">
      <c r="J205" s="11"/>
    </row>
    <row r="206" spans="10:10" x14ac:dyDescent="0.3">
      <c r="J206" s="22"/>
    </row>
    <row r="207" spans="10:10" x14ac:dyDescent="0.3">
      <c r="J207" s="11"/>
    </row>
    <row r="208" spans="10:10" x14ac:dyDescent="0.3">
      <c r="J208" s="11"/>
    </row>
    <row r="209" spans="10:10" x14ac:dyDescent="0.3">
      <c r="J209" s="11"/>
    </row>
    <row r="210" spans="10:10" x14ac:dyDescent="0.3">
      <c r="J210" s="11"/>
    </row>
    <row r="211" spans="10:10" x14ac:dyDescent="0.3">
      <c r="J211" s="11"/>
    </row>
    <row r="212" spans="10:10" x14ac:dyDescent="0.3">
      <c r="J212" s="11"/>
    </row>
    <row r="213" spans="10:10" x14ac:dyDescent="0.3">
      <c r="J213" s="11"/>
    </row>
    <row r="214" spans="10:10" x14ac:dyDescent="0.3">
      <c r="J214" s="11"/>
    </row>
    <row r="215" spans="10:10" x14ac:dyDescent="0.3">
      <c r="J215" s="11"/>
    </row>
    <row r="216" spans="10:10" x14ac:dyDescent="0.3">
      <c r="J216" s="22"/>
    </row>
    <row r="217" spans="10:10" x14ac:dyDescent="0.3">
      <c r="J217" s="11"/>
    </row>
    <row r="218" spans="10:10" x14ac:dyDescent="0.3">
      <c r="J218" s="11"/>
    </row>
    <row r="219" spans="10:10" x14ac:dyDescent="0.3">
      <c r="J219" s="11"/>
    </row>
    <row r="220" spans="10:10" x14ac:dyDescent="0.3">
      <c r="J220" s="11"/>
    </row>
    <row r="221" spans="10:10" x14ac:dyDescent="0.3">
      <c r="J221" s="11"/>
    </row>
    <row r="222" spans="10:10" x14ac:dyDescent="0.3">
      <c r="J222" s="11"/>
    </row>
    <row r="223" spans="10:10" x14ac:dyDescent="0.3">
      <c r="J223" s="11"/>
    </row>
    <row r="224" spans="10:10" x14ac:dyDescent="0.3">
      <c r="J224" s="11"/>
    </row>
    <row r="225" spans="10:10" x14ac:dyDescent="0.3">
      <c r="J225" s="11"/>
    </row>
    <row r="226" spans="10:10" x14ac:dyDescent="0.3">
      <c r="J226" s="22"/>
    </row>
    <row r="227" spans="10:10" x14ac:dyDescent="0.3">
      <c r="J227" s="11"/>
    </row>
    <row r="228" spans="10:10" x14ac:dyDescent="0.3">
      <c r="J228" s="11"/>
    </row>
    <row r="229" spans="10:10" x14ac:dyDescent="0.3">
      <c r="J229" s="11"/>
    </row>
    <row r="230" spans="10:10" x14ac:dyDescent="0.3">
      <c r="J230" s="11"/>
    </row>
    <row r="231" spans="10:10" x14ac:dyDescent="0.3">
      <c r="J231" s="11"/>
    </row>
    <row r="232" spans="10:10" x14ac:dyDescent="0.3">
      <c r="J232" s="11"/>
    </row>
    <row r="233" spans="10:10" x14ac:dyDescent="0.3">
      <c r="J233" s="11"/>
    </row>
    <row r="234" spans="10:10" x14ac:dyDescent="0.3">
      <c r="J234" s="11"/>
    </row>
    <row r="235" spans="10:10" x14ac:dyDescent="0.3">
      <c r="J235" s="11"/>
    </row>
    <row r="236" spans="10:10" x14ac:dyDescent="0.3">
      <c r="J236" s="22"/>
    </row>
    <row r="237" spans="10:10" x14ac:dyDescent="0.3">
      <c r="J237" s="11"/>
    </row>
    <row r="238" spans="10:10" x14ac:dyDescent="0.3">
      <c r="J238" s="11"/>
    </row>
    <row r="239" spans="10:10" x14ac:dyDescent="0.3">
      <c r="J239" s="11"/>
    </row>
    <row r="240" spans="10:10" x14ac:dyDescent="0.3">
      <c r="J240" s="11"/>
    </row>
    <row r="241" spans="10:10" x14ac:dyDescent="0.3">
      <c r="J241" s="11"/>
    </row>
    <row r="242" spans="10:10" x14ac:dyDescent="0.3">
      <c r="J242" s="11"/>
    </row>
    <row r="243" spans="10:10" x14ac:dyDescent="0.3">
      <c r="J243" s="11"/>
    </row>
    <row r="244" spans="10:10" x14ac:dyDescent="0.3">
      <c r="J244" s="11"/>
    </row>
    <row r="245" spans="10:10" x14ac:dyDescent="0.3">
      <c r="J245" s="11"/>
    </row>
    <row r="246" spans="10:10" x14ac:dyDescent="0.3">
      <c r="J246" s="22"/>
    </row>
    <row r="247" spans="10:10" x14ac:dyDescent="0.3">
      <c r="J247" s="11"/>
    </row>
    <row r="248" spans="10:10" x14ac:dyDescent="0.3">
      <c r="J248" s="11"/>
    </row>
    <row r="249" spans="10:10" x14ac:dyDescent="0.3">
      <c r="J249" s="11"/>
    </row>
    <row r="250" spans="10:10" x14ac:dyDescent="0.3">
      <c r="J250" s="11"/>
    </row>
    <row r="251" spans="10:10" x14ac:dyDescent="0.3">
      <c r="J251" s="11"/>
    </row>
    <row r="252" spans="10:10" x14ac:dyDescent="0.3">
      <c r="J252" s="11"/>
    </row>
    <row r="253" spans="10:10" x14ac:dyDescent="0.3">
      <c r="J253" s="11"/>
    </row>
    <row r="254" spans="10:10" x14ac:dyDescent="0.3">
      <c r="J254" s="11"/>
    </row>
    <row r="255" spans="10:10" x14ac:dyDescent="0.3">
      <c r="J255" s="11"/>
    </row>
    <row r="256" spans="10:10" x14ac:dyDescent="0.3">
      <c r="J256" s="22"/>
    </row>
    <row r="257" spans="10:10" x14ac:dyDescent="0.3">
      <c r="J257" s="11"/>
    </row>
    <row r="258" spans="10:10" x14ac:dyDescent="0.3">
      <c r="J258" s="11"/>
    </row>
    <row r="259" spans="10:10" x14ac:dyDescent="0.3">
      <c r="J259" s="11"/>
    </row>
    <row r="260" spans="10:10" x14ac:dyDescent="0.3">
      <c r="J260" s="11"/>
    </row>
    <row r="261" spans="10:10" x14ac:dyDescent="0.3">
      <c r="J261" s="11"/>
    </row>
    <row r="262" spans="10:10" x14ac:dyDescent="0.3">
      <c r="J262" s="11"/>
    </row>
    <row r="263" spans="10:10" x14ac:dyDescent="0.3">
      <c r="J263" s="11"/>
    </row>
    <row r="264" spans="10:10" x14ac:dyDescent="0.3">
      <c r="J264" s="11"/>
    </row>
    <row r="265" spans="10:10" x14ac:dyDescent="0.3">
      <c r="J265" s="11"/>
    </row>
    <row r="266" spans="10:10" x14ac:dyDescent="0.3">
      <c r="J266" s="22"/>
    </row>
    <row r="267" spans="10:10" x14ac:dyDescent="0.3">
      <c r="J267" s="11"/>
    </row>
    <row r="268" spans="10:10" x14ac:dyDescent="0.3">
      <c r="J268" s="11"/>
    </row>
    <row r="269" spans="10:10" x14ac:dyDescent="0.3">
      <c r="J269" s="11"/>
    </row>
    <row r="270" spans="10:10" x14ac:dyDescent="0.3">
      <c r="J270" s="11"/>
    </row>
    <row r="271" spans="10:10" x14ac:dyDescent="0.3">
      <c r="J271" s="11"/>
    </row>
    <row r="272" spans="10:10" x14ac:dyDescent="0.3">
      <c r="J272" s="11"/>
    </row>
    <row r="273" spans="10:10" x14ac:dyDescent="0.3">
      <c r="J273" s="11"/>
    </row>
    <row r="274" spans="10:10" x14ac:dyDescent="0.3">
      <c r="J274" s="11"/>
    </row>
    <row r="275" spans="10:10" x14ac:dyDescent="0.3">
      <c r="J275" s="11"/>
    </row>
    <row r="276" spans="10:10" x14ac:dyDescent="0.3">
      <c r="J276" s="22"/>
    </row>
    <row r="277" spans="10:10" x14ac:dyDescent="0.3">
      <c r="J277" s="11"/>
    </row>
    <row r="278" spans="10:10" x14ac:dyDescent="0.3">
      <c r="J278" s="11"/>
    </row>
    <row r="279" spans="10:10" x14ac:dyDescent="0.3">
      <c r="J279" s="11"/>
    </row>
    <row r="280" spans="10:10" x14ac:dyDescent="0.3">
      <c r="J280" s="11"/>
    </row>
    <row r="281" spans="10:10" x14ac:dyDescent="0.3">
      <c r="J281" s="11"/>
    </row>
    <row r="282" spans="10:10" x14ac:dyDescent="0.3">
      <c r="J282" s="11"/>
    </row>
    <row r="283" spans="10:10" x14ac:dyDescent="0.3">
      <c r="J283" s="11"/>
    </row>
    <row r="284" spans="10:10" x14ac:dyDescent="0.3">
      <c r="J284" s="11"/>
    </row>
    <row r="285" spans="10:10" x14ac:dyDescent="0.3">
      <c r="J285" s="11"/>
    </row>
    <row r="286" spans="10:10" x14ac:dyDescent="0.3">
      <c r="J286" s="22"/>
    </row>
    <row r="287" spans="10:10" x14ac:dyDescent="0.3">
      <c r="J287" s="11"/>
    </row>
    <row r="288" spans="10:10" x14ac:dyDescent="0.3">
      <c r="J288" s="11"/>
    </row>
    <row r="289" spans="10:10" x14ac:dyDescent="0.3">
      <c r="J289" s="11"/>
    </row>
    <row r="290" spans="10:10" x14ac:dyDescent="0.3">
      <c r="J290" s="11"/>
    </row>
    <row r="291" spans="10:10" x14ac:dyDescent="0.3">
      <c r="J291" s="11"/>
    </row>
    <row r="292" spans="10:10" x14ac:dyDescent="0.3">
      <c r="J292" s="11"/>
    </row>
    <row r="293" spans="10:10" x14ac:dyDescent="0.3">
      <c r="J293" s="11"/>
    </row>
    <row r="294" spans="10:10" x14ac:dyDescent="0.3">
      <c r="J294" s="11"/>
    </row>
    <row r="295" spans="10:10" x14ac:dyDescent="0.3">
      <c r="J295" s="11"/>
    </row>
    <row r="296" spans="10:10" x14ac:dyDescent="0.3">
      <c r="J296" s="22"/>
    </row>
    <row r="297" spans="10:10" x14ac:dyDescent="0.3">
      <c r="J297" s="11"/>
    </row>
    <row r="298" spans="10:10" x14ac:dyDescent="0.3">
      <c r="J298" s="11"/>
    </row>
    <row r="299" spans="10:10" x14ac:dyDescent="0.3">
      <c r="J299" s="11"/>
    </row>
    <row r="300" spans="10:10" x14ac:dyDescent="0.3">
      <c r="J300" s="11"/>
    </row>
    <row r="301" spans="10:10" x14ac:dyDescent="0.3">
      <c r="J301" s="11"/>
    </row>
    <row r="302" spans="10:10" x14ac:dyDescent="0.3">
      <c r="J302" s="11"/>
    </row>
    <row r="303" spans="10:10" x14ac:dyDescent="0.3">
      <c r="J303" s="11"/>
    </row>
    <row r="304" spans="10:10" x14ac:dyDescent="0.3">
      <c r="J304" s="11"/>
    </row>
    <row r="305" spans="10:10" x14ac:dyDescent="0.3">
      <c r="J305" s="11"/>
    </row>
    <row r="306" spans="10:10" x14ac:dyDescent="0.3">
      <c r="J306" s="22"/>
    </row>
    <row r="307" spans="10:10" x14ac:dyDescent="0.3">
      <c r="J307" s="11"/>
    </row>
    <row r="308" spans="10:10" x14ac:dyDescent="0.3">
      <c r="J308" s="11"/>
    </row>
    <row r="309" spans="10:10" x14ac:dyDescent="0.3">
      <c r="J309" s="11"/>
    </row>
    <row r="310" spans="10:10" x14ac:dyDescent="0.3">
      <c r="J310" s="11"/>
    </row>
    <row r="311" spans="10:10" x14ac:dyDescent="0.3">
      <c r="J311" s="11"/>
    </row>
    <row r="312" spans="10:10" x14ac:dyDescent="0.3">
      <c r="J312" s="11"/>
    </row>
    <row r="313" spans="10:10" x14ac:dyDescent="0.3">
      <c r="J313" s="11"/>
    </row>
    <row r="314" spans="10:10" x14ac:dyDescent="0.3">
      <c r="J314" s="11"/>
    </row>
    <row r="315" spans="10:10" x14ac:dyDescent="0.3">
      <c r="J315" s="11"/>
    </row>
    <row r="316" spans="10:10" x14ac:dyDescent="0.3">
      <c r="J316" s="22"/>
    </row>
    <row r="317" spans="10:10" x14ac:dyDescent="0.3">
      <c r="J317" s="11"/>
    </row>
    <row r="318" spans="10:10" x14ac:dyDescent="0.3">
      <c r="J318" s="11"/>
    </row>
    <row r="319" spans="10:10" x14ac:dyDescent="0.3">
      <c r="J319" s="11"/>
    </row>
    <row r="320" spans="10:10" x14ac:dyDescent="0.3">
      <c r="J320" s="11"/>
    </row>
    <row r="321" spans="10:10" x14ac:dyDescent="0.3">
      <c r="J321" s="11"/>
    </row>
    <row r="322" spans="10:10" x14ac:dyDescent="0.3">
      <c r="J322" s="11"/>
    </row>
    <row r="323" spans="10:10" x14ac:dyDescent="0.3">
      <c r="J323" s="11"/>
    </row>
    <row r="324" spans="10:10" x14ac:dyDescent="0.3">
      <c r="J324" s="11"/>
    </row>
    <row r="325" spans="10:10" x14ac:dyDescent="0.3">
      <c r="J325" s="11"/>
    </row>
    <row r="326" spans="10:10" x14ac:dyDescent="0.3">
      <c r="J326" s="22"/>
    </row>
    <row r="327" spans="10:10" x14ac:dyDescent="0.3">
      <c r="J327" s="11"/>
    </row>
    <row r="328" spans="10:10" x14ac:dyDescent="0.3">
      <c r="J328" s="11"/>
    </row>
    <row r="329" spans="10:10" x14ac:dyDescent="0.3">
      <c r="J329" s="11"/>
    </row>
    <row r="330" spans="10:10" x14ac:dyDescent="0.3">
      <c r="J330" s="11"/>
    </row>
    <row r="331" spans="10:10" x14ac:dyDescent="0.3">
      <c r="J331" s="11"/>
    </row>
    <row r="332" spans="10:10" x14ac:dyDescent="0.3">
      <c r="J332" s="11"/>
    </row>
    <row r="333" spans="10:10" x14ac:dyDescent="0.3">
      <c r="J333" s="11"/>
    </row>
    <row r="334" spans="10:10" x14ac:dyDescent="0.3">
      <c r="J334" s="11"/>
    </row>
    <row r="335" spans="10:10" x14ac:dyDescent="0.3">
      <c r="J335" s="11"/>
    </row>
    <row r="336" spans="10:10" x14ac:dyDescent="0.3">
      <c r="J336" s="22"/>
    </row>
    <row r="337" spans="10:10" x14ac:dyDescent="0.3">
      <c r="J337" s="11"/>
    </row>
    <row r="338" spans="10:10" x14ac:dyDescent="0.3">
      <c r="J338" s="11"/>
    </row>
    <row r="339" spans="10:10" x14ac:dyDescent="0.3">
      <c r="J339" s="11"/>
    </row>
    <row r="340" spans="10:10" x14ac:dyDescent="0.3">
      <c r="J340" s="11"/>
    </row>
    <row r="341" spans="10:10" x14ac:dyDescent="0.3">
      <c r="J341" s="11"/>
    </row>
    <row r="342" spans="10:10" x14ac:dyDescent="0.3">
      <c r="J342" s="11"/>
    </row>
    <row r="343" spans="10:10" x14ac:dyDescent="0.3">
      <c r="J343" s="11"/>
    </row>
    <row r="344" spans="10:10" x14ac:dyDescent="0.3">
      <c r="J344" s="11"/>
    </row>
    <row r="345" spans="10:10" x14ac:dyDescent="0.3">
      <c r="J345" s="11"/>
    </row>
    <row r="346" spans="10:10" x14ac:dyDescent="0.3">
      <c r="J346" s="22"/>
    </row>
    <row r="347" spans="10:10" x14ac:dyDescent="0.3">
      <c r="J347" s="11"/>
    </row>
    <row r="348" spans="10:10" x14ac:dyDescent="0.3">
      <c r="J348" s="11"/>
    </row>
    <row r="349" spans="10:10" x14ac:dyDescent="0.3">
      <c r="J349" s="11"/>
    </row>
    <row r="350" spans="10:10" x14ac:dyDescent="0.3">
      <c r="J350" s="11"/>
    </row>
    <row r="351" spans="10:10" x14ac:dyDescent="0.3">
      <c r="J351" s="11"/>
    </row>
    <row r="352" spans="10:10" x14ac:dyDescent="0.3">
      <c r="J352" s="11"/>
    </row>
    <row r="353" spans="10:10" x14ac:dyDescent="0.3">
      <c r="J353" s="11"/>
    </row>
    <row r="354" spans="10:10" x14ac:dyDescent="0.3">
      <c r="J354" s="11"/>
    </row>
    <row r="355" spans="10:10" x14ac:dyDescent="0.3">
      <c r="J355" s="11"/>
    </row>
    <row r="356" spans="10:10" x14ac:dyDescent="0.3">
      <c r="J356" s="22"/>
    </row>
    <row r="357" spans="10:10" x14ac:dyDescent="0.3">
      <c r="J357" s="11"/>
    </row>
    <row r="358" spans="10:10" x14ac:dyDescent="0.3">
      <c r="J358" s="11"/>
    </row>
    <row r="359" spans="10:10" x14ac:dyDescent="0.3">
      <c r="J359" s="11"/>
    </row>
    <row r="360" spans="10:10" x14ac:dyDescent="0.3">
      <c r="J360" s="11"/>
    </row>
    <row r="361" spans="10:10" x14ac:dyDescent="0.3">
      <c r="J361" s="11"/>
    </row>
    <row r="362" spans="10:10" x14ac:dyDescent="0.3">
      <c r="J362" s="11"/>
    </row>
    <row r="363" spans="10:10" x14ac:dyDescent="0.3">
      <c r="J363" s="11"/>
    </row>
    <row r="364" spans="10:10" x14ac:dyDescent="0.3">
      <c r="J364" s="11"/>
    </row>
    <row r="365" spans="10:10" x14ac:dyDescent="0.3">
      <c r="J365" s="11"/>
    </row>
    <row r="366" spans="10:10" x14ac:dyDescent="0.3">
      <c r="J366" s="22"/>
    </row>
    <row r="367" spans="10:10" x14ac:dyDescent="0.3">
      <c r="J367" s="11"/>
    </row>
    <row r="368" spans="10:10" x14ac:dyDescent="0.3">
      <c r="J368" s="11"/>
    </row>
    <row r="369" spans="10:10" x14ac:dyDescent="0.3">
      <c r="J369" s="11"/>
    </row>
    <row r="370" spans="10:10" x14ac:dyDescent="0.3">
      <c r="J370" s="11"/>
    </row>
    <row r="371" spans="10:10" x14ac:dyDescent="0.3">
      <c r="J371" s="11"/>
    </row>
    <row r="372" spans="10:10" x14ac:dyDescent="0.3">
      <c r="J372" s="11"/>
    </row>
    <row r="373" spans="10:10" x14ac:dyDescent="0.3">
      <c r="J373" s="11"/>
    </row>
    <row r="374" spans="10:10" x14ac:dyDescent="0.3">
      <c r="J374" s="11"/>
    </row>
    <row r="375" spans="10:10" x14ac:dyDescent="0.3">
      <c r="J375" s="11"/>
    </row>
    <row r="376" spans="10:10" x14ac:dyDescent="0.3">
      <c r="J376" s="22"/>
    </row>
    <row r="377" spans="10:10" x14ac:dyDescent="0.3">
      <c r="J377" s="11"/>
    </row>
    <row r="378" spans="10:10" x14ac:dyDescent="0.3">
      <c r="J378" s="11"/>
    </row>
    <row r="379" spans="10:10" x14ac:dyDescent="0.3">
      <c r="J379" s="11"/>
    </row>
    <row r="380" spans="10:10" x14ac:dyDescent="0.3">
      <c r="J380" s="11"/>
    </row>
    <row r="381" spans="10:10" x14ac:dyDescent="0.3">
      <c r="J381" s="11"/>
    </row>
    <row r="382" spans="10:10" x14ac:dyDescent="0.3">
      <c r="J382" s="11"/>
    </row>
    <row r="383" spans="10:10" x14ac:dyDescent="0.3">
      <c r="J383" s="11"/>
    </row>
    <row r="384" spans="10:10" x14ac:dyDescent="0.3">
      <c r="J384" s="11"/>
    </row>
    <row r="385" spans="10:10" x14ac:dyDescent="0.3">
      <c r="J385" s="11"/>
    </row>
    <row r="386" spans="10:10" x14ac:dyDescent="0.3">
      <c r="J386" s="22"/>
    </row>
    <row r="387" spans="10:10" x14ac:dyDescent="0.3">
      <c r="J387" s="11"/>
    </row>
    <row r="388" spans="10:10" x14ac:dyDescent="0.3">
      <c r="J388" s="11"/>
    </row>
    <row r="389" spans="10:10" x14ac:dyDescent="0.3">
      <c r="J389" s="11"/>
    </row>
    <row r="390" spans="10:10" x14ac:dyDescent="0.3">
      <c r="J390" s="11"/>
    </row>
    <row r="391" spans="10:10" x14ac:dyDescent="0.3">
      <c r="J391" s="11"/>
    </row>
    <row r="392" spans="10:10" x14ac:dyDescent="0.3">
      <c r="J392" s="11"/>
    </row>
    <row r="393" spans="10:10" x14ac:dyDescent="0.3">
      <c r="J393" s="11"/>
    </row>
    <row r="394" spans="10:10" x14ac:dyDescent="0.3">
      <c r="J394" s="11"/>
    </row>
    <row r="395" spans="10:10" x14ac:dyDescent="0.3">
      <c r="J395" s="11"/>
    </row>
    <row r="396" spans="10:10" x14ac:dyDescent="0.3">
      <c r="J396" s="22"/>
    </row>
    <row r="397" spans="10:10" x14ac:dyDescent="0.3">
      <c r="J397" s="11"/>
    </row>
    <row r="398" spans="10:10" x14ac:dyDescent="0.3">
      <c r="J398" s="11"/>
    </row>
    <row r="399" spans="10:10" x14ac:dyDescent="0.3">
      <c r="J399" s="11"/>
    </row>
    <row r="400" spans="10:10" x14ac:dyDescent="0.3">
      <c r="J400" s="11"/>
    </row>
    <row r="401" spans="10:10" x14ac:dyDescent="0.3">
      <c r="J401" s="11"/>
    </row>
    <row r="402" spans="10:10" x14ac:dyDescent="0.3">
      <c r="J402" s="11"/>
    </row>
    <row r="403" spans="10:10" x14ac:dyDescent="0.3">
      <c r="J403" s="11"/>
    </row>
    <row r="404" spans="10:10" x14ac:dyDescent="0.3">
      <c r="J404" s="11"/>
    </row>
    <row r="405" spans="10:10" x14ac:dyDescent="0.3">
      <c r="J405" s="11"/>
    </row>
    <row r="406" spans="10:10" x14ac:dyDescent="0.3">
      <c r="J406" s="22"/>
    </row>
    <row r="407" spans="10:10" x14ac:dyDescent="0.3">
      <c r="J407" s="11"/>
    </row>
    <row r="408" spans="10:10" x14ac:dyDescent="0.3">
      <c r="J408" s="11"/>
    </row>
    <row r="409" spans="10:10" x14ac:dyDescent="0.3">
      <c r="J409" s="11"/>
    </row>
    <row r="410" spans="10:10" x14ac:dyDescent="0.3">
      <c r="J410" s="11"/>
    </row>
    <row r="411" spans="10:10" x14ac:dyDescent="0.3">
      <c r="J411" s="11"/>
    </row>
    <row r="412" spans="10:10" x14ac:dyDescent="0.3">
      <c r="J412" s="11"/>
    </row>
    <row r="413" spans="10:10" x14ac:dyDescent="0.3">
      <c r="J413" s="11"/>
    </row>
    <row r="414" spans="10:10" x14ac:dyDescent="0.3">
      <c r="J414" s="11"/>
    </row>
    <row r="415" spans="10:10" x14ac:dyDescent="0.3">
      <c r="J415" s="11"/>
    </row>
    <row r="416" spans="10:10" x14ac:dyDescent="0.3">
      <c r="J416" s="22"/>
    </row>
    <row r="417" spans="10:10" x14ac:dyDescent="0.3">
      <c r="J417" s="11"/>
    </row>
    <row r="418" spans="10:10" x14ac:dyDescent="0.3">
      <c r="J418" s="11"/>
    </row>
    <row r="419" spans="10:10" x14ac:dyDescent="0.3">
      <c r="J419" s="11"/>
    </row>
    <row r="420" spans="10:10" x14ac:dyDescent="0.3">
      <c r="J420" s="11"/>
    </row>
    <row r="421" spans="10:10" x14ac:dyDescent="0.3">
      <c r="J421" s="11"/>
    </row>
    <row r="422" spans="10:10" x14ac:dyDescent="0.3">
      <c r="J422" s="11"/>
    </row>
    <row r="423" spans="10:10" x14ac:dyDescent="0.3">
      <c r="J423" s="11"/>
    </row>
    <row r="424" spans="10:10" x14ac:dyDescent="0.3">
      <c r="J424" s="11"/>
    </row>
    <row r="425" spans="10:10" x14ac:dyDescent="0.3">
      <c r="J425" s="11"/>
    </row>
    <row r="426" spans="10:10" x14ac:dyDescent="0.3">
      <c r="J426" s="22"/>
    </row>
    <row r="427" spans="10:10" x14ac:dyDescent="0.3">
      <c r="J427" s="11"/>
    </row>
    <row r="428" spans="10:10" x14ac:dyDescent="0.3">
      <c r="J428" s="11"/>
    </row>
    <row r="429" spans="10:10" x14ac:dyDescent="0.3">
      <c r="J429" s="11"/>
    </row>
    <row r="430" spans="10:10" x14ac:dyDescent="0.3">
      <c r="J430" s="11"/>
    </row>
    <row r="431" spans="10:10" x14ac:dyDescent="0.3">
      <c r="J431" s="11"/>
    </row>
    <row r="432" spans="10:10" x14ac:dyDescent="0.3">
      <c r="J432" s="11"/>
    </row>
    <row r="433" spans="10:10" x14ac:dyDescent="0.3">
      <c r="J433" s="11"/>
    </row>
    <row r="434" spans="10:10" x14ac:dyDescent="0.3">
      <c r="J434" s="11"/>
    </row>
    <row r="435" spans="10:10" x14ac:dyDescent="0.3">
      <c r="J435" s="11"/>
    </row>
    <row r="436" spans="10:10" x14ac:dyDescent="0.3">
      <c r="J436" s="22"/>
    </row>
    <row r="437" spans="10:10" x14ac:dyDescent="0.3">
      <c r="J437" s="11"/>
    </row>
    <row r="438" spans="10:10" x14ac:dyDescent="0.3">
      <c r="J438" s="11"/>
    </row>
    <row r="439" spans="10:10" x14ac:dyDescent="0.3">
      <c r="J439" s="11"/>
    </row>
    <row r="440" spans="10:10" x14ac:dyDescent="0.3">
      <c r="J440" s="11"/>
    </row>
    <row r="441" spans="10:10" x14ac:dyDescent="0.3">
      <c r="J441" s="11"/>
    </row>
    <row r="442" spans="10:10" x14ac:dyDescent="0.3">
      <c r="J442" s="11"/>
    </row>
    <row r="443" spans="10:10" x14ac:dyDescent="0.3">
      <c r="J443" s="11"/>
    </row>
    <row r="444" spans="10:10" x14ac:dyDescent="0.3">
      <c r="J444" s="11"/>
    </row>
    <row r="445" spans="10:10" x14ac:dyDescent="0.3">
      <c r="J445" s="11"/>
    </row>
    <row r="446" spans="10:10" x14ac:dyDescent="0.3">
      <c r="J446" s="22"/>
    </row>
    <row r="447" spans="10:10" x14ac:dyDescent="0.3">
      <c r="J447" s="11"/>
    </row>
    <row r="448" spans="10:10" x14ac:dyDescent="0.3">
      <c r="J448" s="11"/>
    </row>
    <row r="449" spans="10:10" x14ac:dyDescent="0.3">
      <c r="J449" s="11"/>
    </row>
    <row r="450" spans="10:10" x14ac:dyDescent="0.3">
      <c r="J450" s="11"/>
    </row>
    <row r="451" spans="10:10" x14ac:dyDescent="0.3">
      <c r="J451" s="11"/>
    </row>
    <row r="452" spans="10:10" x14ac:dyDescent="0.3">
      <c r="J452" s="11"/>
    </row>
    <row r="453" spans="10:10" x14ac:dyDescent="0.3">
      <c r="J453" s="11"/>
    </row>
    <row r="454" spans="10:10" x14ac:dyDescent="0.3">
      <c r="J454" s="11"/>
    </row>
    <row r="455" spans="10:10" x14ac:dyDescent="0.3">
      <c r="J455" s="11"/>
    </row>
    <row r="456" spans="10:10" x14ac:dyDescent="0.3">
      <c r="J456" s="22"/>
    </row>
    <row r="457" spans="10:10" x14ac:dyDescent="0.3">
      <c r="J457" s="11"/>
    </row>
    <row r="458" spans="10:10" x14ac:dyDescent="0.3">
      <c r="J458" s="11"/>
    </row>
    <row r="459" spans="10:10" x14ac:dyDescent="0.3">
      <c r="J459" s="11"/>
    </row>
    <row r="460" spans="10:10" x14ac:dyDescent="0.3">
      <c r="J460" s="11"/>
    </row>
    <row r="461" spans="10:10" x14ac:dyDescent="0.3">
      <c r="J461" s="11"/>
    </row>
    <row r="462" spans="10:10" x14ac:dyDescent="0.3">
      <c r="J462" s="11"/>
    </row>
    <row r="463" spans="10:10" x14ac:dyDescent="0.3">
      <c r="J463" s="11"/>
    </row>
    <row r="464" spans="10:10" x14ac:dyDescent="0.3">
      <c r="J464" s="11"/>
    </row>
    <row r="465" spans="10:10" x14ac:dyDescent="0.3">
      <c r="J465" s="11"/>
    </row>
    <row r="466" spans="10:10" x14ac:dyDescent="0.3">
      <c r="J466" s="22"/>
    </row>
    <row r="467" spans="10:10" x14ac:dyDescent="0.3">
      <c r="J467" s="11"/>
    </row>
    <row r="468" spans="10:10" x14ac:dyDescent="0.3">
      <c r="J468" s="11"/>
    </row>
    <row r="469" spans="10:10" x14ac:dyDescent="0.3">
      <c r="J469" s="11"/>
    </row>
    <row r="470" spans="10:10" x14ac:dyDescent="0.3">
      <c r="J470" s="11"/>
    </row>
    <row r="471" spans="10:10" x14ac:dyDescent="0.3">
      <c r="J471" s="11"/>
    </row>
    <row r="472" spans="10:10" x14ac:dyDescent="0.3">
      <c r="J472" s="11"/>
    </row>
    <row r="473" spans="10:10" x14ac:dyDescent="0.3">
      <c r="J473" s="11"/>
    </row>
    <row r="474" spans="10:10" x14ac:dyDescent="0.3">
      <c r="J474" s="11"/>
    </row>
    <row r="475" spans="10:10" x14ac:dyDescent="0.3">
      <c r="J475" s="11"/>
    </row>
    <row r="476" spans="10:10" x14ac:dyDescent="0.3">
      <c r="J476" s="22"/>
    </row>
    <row r="477" spans="10:10" x14ac:dyDescent="0.3">
      <c r="J477" s="11"/>
    </row>
    <row r="478" spans="10:10" x14ac:dyDescent="0.3">
      <c r="J478" s="11"/>
    </row>
    <row r="479" spans="10:10" x14ac:dyDescent="0.3">
      <c r="J479" s="11"/>
    </row>
    <row r="480" spans="10:10" x14ac:dyDescent="0.3">
      <c r="J480" s="11"/>
    </row>
    <row r="481" spans="10:10" x14ac:dyDescent="0.3">
      <c r="J481" s="11"/>
    </row>
    <row r="482" spans="10:10" x14ac:dyDescent="0.3">
      <c r="J482" s="11"/>
    </row>
    <row r="483" spans="10:10" x14ac:dyDescent="0.3">
      <c r="J483" s="11"/>
    </row>
    <row r="484" spans="10:10" x14ac:dyDescent="0.3">
      <c r="J484" s="11"/>
    </row>
    <row r="485" spans="10:10" x14ac:dyDescent="0.3">
      <c r="J485" s="11"/>
    </row>
    <row r="486" spans="10:10" x14ac:dyDescent="0.3">
      <c r="J486" s="22"/>
    </row>
    <row r="487" spans="10:10" x14ac:dyDescent="0.3">
      <c r="J487" s="11"/>
    </row>
    <row r="488" spans="10:10" x14ac:dyDescent="0.3">
      <c r="J488" s="11"/>
    </row>
    <row r="489" spans="10:10" x14ac:dyDescent="0.3">
      <c r="J489" s="11"/>
    </row>
    <row r="490" spans="10:10" x14ac:dyDescent="0.3">
      <c r="J490" s="11"/>
    </row>
    <row r="491" spans="10:10" x14ac:dyDescent="0.3">
      <c r="J491" s="11"/>
    </row>
    <row r="492" spans="10:10" x14ac:dyDescent="0.3">
      <c r="J492" s="11"/>
    </row>
    <row r="493" spans="10:10" x14ac:dyDescent="0.3">
      <c r="J493" s="11"/>
    </row>
    <row r="494" spans="10:10" x14ac:dyDescent="0.3">
      <c r="J494" s="11"/>
    </row>
    <row r="495" spans="10:10" x14ac:dyDescent="0.3">
      <c r="J495" s="11"/>
    </row>
    <row r="496" spans="10:10" x14ac:dyDescent="0.3">
      <c r="J496" s="22"/>
    </row>
    <row r="497" spans="10:10" x14ac:dyDescent="0.3">
      <c r="J497" s="11"/>
    </row>
    <row r="498" spans="10:10" x14ac:dyDescent="0.3">
      <c r="J498" s="11"/>
    </row>
    <row r="499" spans="10:10" x14ac:dyDescent="0.3">
      <c r="J499" s="11"/>
    </row>
    <row r="500" spans="10:10" x14ac:dyDescent="0.3">
      <c r="J500" s="11"/>
    </row>
    <row r="501" spans="10:10" x14ac:dyDescent="0.3">
      <c r="J501" s="11"/>
    </row>
    <row r="502" spans="10:10" x14ac:dyDescent="0.3">
      <c r="J502" s="11"/>
    </row>
    <row r="503" spans="10:10" x14ac:dyDescent="0.3">
      <c r="J503" s="11"/>
    </row>
    <row r="504" spans="10:10" x14ac:dyDescent="0.3">
      <c r="J504" s="11"/>
    </row>
    <row r="505" spans="10:10" x14ac:dyDescent="0.3">
      <c r="J505" s="11"/>
    </row>
    <row r="506" spans="10:10" x14ac:dyDescent="0.3">
      <c r="J506" s="22"/>
    </row>
    <row r="507" spans="10:10" x14ac:dyDescent="0.3">
      <c r="J507" s="11"/>
    </row>
    <row r="508" spans="10:10" x14ac:dyDescent="0.3">
      <c r="J508" s="11"/>
    </row>
    <row r="509" spans="10:10" x14ac:dyDescent="0.3">
      <c r="J509" s="11"/>
    </row>
    <row r="510" spans="10:10" x14ac:dyDescent="0.3">
      <c r="J510" s="11"/>
    </row>
    <row r="511" spans="10:10" x14ac:dyDescent="0.3">
      <c r="J511" s="11"/>
    </row>
    <row r="512" spans="10:10" x14ac:dyDescent="0.3">
      <c r="J512" s="11"/>
    </row>
    <row r="513" spans="10:10" x14ac:dyDescent="0.3">
      <c r="J513" s="11"/>
    </row>
    <row r="514" spans="10:10" x14ac:dyDescent="0.3">
      <c r="J514" s="11"/>
    </row>
    <row r="515" spans="10:10" x14ac:dyDescent="0.3">
      <c r="J515" s="11"/>
    </row>
    <row r="516" spans="10:10" x14ac:dyDescent="0.3">
      <c r="J516" s="22"/>
    </row>
    <row r="517" spans="10:10" x14ac:dyDescent="0.3">
      <c r="J517" s="11"/>
    </row>
    <row r="518" spans="10:10" x14ac:dyDescent="0.3">
      <c r="J518" s="11"/>
    </row>
    <row r="519" spans="10:10" x14ac:dyDescent="0.3">
      <c r="J519" s="11"/>
    </row>
    <row r="520" spans="10:10" x14ac:dyDescent="0.3">
      <c r="J520" s="11"/>
    </row>
    <row r="521" spans="10:10" x14ac:dyDescent="0.3">
      <c r="J521" s="11"/>
    </row>
    <row r="522" spans="10:10" x14ac:dyDescent="0.3">
      <c r="J522" s="11"/>
    </row>
    <row r="523" spans="10:10" x14ac:dyDescent="0.3">
      <c r="J523" s="11"/>
    </row>
    <row r="524" spans="10:10" x14ac:dyDescent="0.3">
      <c r="J524" s="11"/>
    </row>
    <row r="525" spans="10:10" x14ac:dyDescent="0.3">
      <c r="J525" s="11"/>
    </row>
    <row r="526" spans="10:10" x14ac:dyDescent="0.3">
      <c r="J526" s="22"/>
    </row>
    <row r="527" spans="10:10" x14ac:dyDescent="0.3">
      <c r="J527" s="11"/>
    </row>
    <row r="528" spans="10:10" x14ac:dyDescent="0.3">
      <c r="J528" s="11"/>
    </row>
    <row r="529" spans="10:10" x14ac:dyDescent="0.3">
      <c r="J529" s="11"/>
    </row>
    <row r="530" spans="10:10" x14ac:dyDescent="0.3">
      <c r="J530" s="11"/>
    </row>
    <row r="531" spans="10:10" x14ac:dyDescent="0.3">
      <c r="J531" s="11"/>
    </row>
    <row r="532" spans="10:10" x14ac:dyDescent="0.3">
      <c r="J532" s="11"/>
    </row>
  </sheetData>
  <sheetProtection selectLockedCells="1"/>
  <mergeCells count="35">
    <mergeCell ref="B132:B133"/>
    <mergeCell ref="B134:I134"/>
    <mergeCell ref="C106:D106"/>
    <mergeCell ref="C131:D131"/>
    <mergeCell ref="B144:D144"/>
    <mergeCell ref="B111:B115"/>
    <mergeCell ref="B116:B121"/>
    <mergeCell ref="B122:B130"/>
    <mergeCell ref="C107:D107"/>
    <mergeCell ref="C110:D110"/>
    <mergeCell ref="C111:D115"/>
    <mergeCell ref="C116:D121"/>
    <mergeCell ref="C122:D130"/>
    <mergeCell ref="C132:D133"/>
    <mergeCell ref="D74:D76"/>
    <mergeCell ref="D77:D79"/>
    <mergeCell ref="D80:D82"/>
    <mergeCell ref="C104:D104"/>
    <mergeCell ref="C105:D105"/>
    <mergeCell ref="D4:I4"/>
    <mergeCell ref="B4:C4"/>
    <mergeCell ref="C94:C99"/>
    <mergeCell ref="D94:D95"/>
    <mergeCell ref="C49:C73"/>
    <mergeCell ref="D86:D88"/>
    <mergeCell ref="D83:D85"/>
    <mergeCell ref="C39:C43"/>
    <mergeCell ref="D96:D97"/>
    <mergeCell ref="D98:D99"/>
    <mergeCell ref="D49:D53"/>
    <mergeCell ref="D54:D58"/>
    <mergeCell ref="D59:D63"/>
    <mergeCell ref="D64:D68"/>
    <mergeCell ref="D69:D73"/>
    <mergeCell ref="C74:C88"/>
  </mergeCells>
  <pageMargins left="0.7" right="0.7" top="0.75" bottom="0.75" header="0.3" footer="0.3"/>
  <pageSetup paperSize="9" scale="35" fitToHeight="0" orientation="portrait" r:id="rId1"/>
  <ignoredErrors>
    <ignoredError sqref="J105 J111:J112 J116:J118 J121:J1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Sungailaite</dc:creator>
  <cp:lastModifiedBy>Justina Šatikė</cp:lastModifiedBy>
  <cp:lastPrinted>2019-05-29T07:18:12Z</cp:lastPrinted>
  <dcterms:created xsi:type="dcterms:W3CDTF">2017-11-30T09:16:18Z</dcterms:created>
  <dcterms:modified xsi:type="dcterms:W3CDTF">2021-09-14T12:16:36Z</dcterms:modified>
</cp:coreProperties>
</file>