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104-pc2\Desktop\"/>
    </mc:Choice>
  </mc:AlternateContent>
  <bookViews>
    <workbookView xWindow="0" yWindow="0" windowWidth="24000" windowHeight="9735"/>
  </bookViews>
  <sheets>
    <sheet name="Lapas1" sheetId="1" r:id="rId1"/>
    <sheet name="Lapas2" sheetId="2" r:id="rId2"/>
    <sheet name="Lapas3" sheetId="3" r:id="rId3"/>
  </sheets>
  <calcPr calcId="152511"/>
</workbook>
</file>

<file path=xl/calcChain.xml><?xml version="1.0" encoding="utf-8"?>
<calcChain xmlns="http://schemas.openxmlformats.org/spreadsheetml/2006/main">
  <c r="E11" i="1" l="1"/>
  <c r="G16" i="1" s="1"/>
  <c r="G17" i="1" l="1"/>
  <c r="G18" i="1" s="1"/>
  <c r="G19" i="1" s="1"/>
</calcChain>
</file>

<file path=xl/sharedStrings.xml><?xml version="1.0" encoding="utf-8"?>
<sst xmlns="http://schemas.openxmlformats.org/spreadsheetml/2006/main" count="52" uniqueCount="50">
  <si>
    <t>Pastaba. Žalsvai pažymėtas eilutes pildo tiekėjas</t>
  </si>
  <si>
    <t>TECHNINĖ SPECIFIKACIJA IR TIEKĖJO PASIŪLYMAS</t>
  </si>
  <si>
    <t>Pirkimo pavadinimas:"Priemonės traumatologijai ir artroskopijai"</t>
  </si>
  <si>
    <t>Tiekėjo pavadinimas: UAB “Biomedika”</t>
  </si>
  <si>
    <t>1.1. Prekės turi atitikti ES medicinos prietaisų direktyvos 93/42 EEB reikalavimus.</t>
  </si>
  <si>
    <t>1.2.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 ir būti suderinama su perkančiosios organizacijos turima įranga. Nurodomi Europos standartą perimantys Lietuvos standartai, Europos techniniai liudijimai, tarptautiniai standartai, kitos Europos standartizacijos įstaigų nustatytos techninių normatyvų sistemos arba nacionaliniai standartai, nacionaliniai techniniai liudijimai turi būti suprantami kaip privalomi su prierašu „arba lygiavertis“.</t>
  </si>
  <si>
    <t>1.3. Kartu su konstrukcijomis turi būti pateikiama išsami tų konstrukcijų implantavimo metodika arba pravedami nemokami mokymai, kurių metu išdėstoma implantavimo metodika. Pirkimo dalyse, kur nurodytas reikalingas instrumentų rinkinys pagal panaudą, papildomai reikalinga dėžė-sterilizatorius (jei reikia ne vienas), skirtas konstrukcijoms ir instrumentams sterilizuoti.</t>
  </si>
  <si>
    <t>1.4. Reikalingi instrumentų rinkiniai panaudai po 1 rinkinį kiekvienai pirkimo daliai.</t>
  </si>
  <si>
    <t>PD</t>
  </si>
  <si>
    <t>Pavadinimas ir techniniai reikalavimai</t>
  </si>
  <si>
    <t>Kiekis</t>
  </si>
  <si>
    <t>Vieneto kaina (įkainis), EUR be PVM</t>
  </si>
  <si>
    <t>Suma EUR, be PVM</t>
  </si>
  <si>
    <t>PVM tarifas (%)</t>
  </si>
  <si>
    <t>Bendra pirkimo dalies pasiūlymo kaina, EUR su PVM</t>
  </si>
  <si>
    <t>Atitikimas techniniams reikalavimams (taip/ne)</t>
  </si>
  <si>
    <t>Tipas/ modelis ir nuoroda į gaminio kodą kataloge, psl., Nr.</t>
  </si>
  <si>
    <t>Gamintojas ir šalis</t>
  </si>
  <si>
    <t>10.</t>
  </si>
  <si>
    <t>Peties sąnario siūliniai inkariniai implantai sąnarinės lūpos fiksacijai</t>
  </si>
  <si>
    <t>10.1</t>
  </si>
  <si>
    <t>Viename įpakavime su #1 arba #2 storio nesirezorbuojančiu polietileno pagrindu arba įpintu polietilenu ir kaniuliuotu įvedėju;</t>
  </si>
  <si>
    <t>Taip</t>
  </si>
  <si>
    <t>JuggerKnot 2.9mm,   Kataloge psl. 21. Ref No. 912029</t>
  </si>
  <si>
    <t>Zimmer Biomet, UK</t>
  </si>
  <si>
    <t>10.2</t>
  </si>
  <si>
    <t>Įvedimo būdas – įkalamas;</t>
  </si>
  <si>
    <t>10.3</t>
  </si>
  <si>
    <t>Cheminė sudėtis – inkaruojančios dalies - polietilenas arba poliesteris;</t>
  </si>
  <si>
    <t>10.4</t>
  </si>
  <si>
    <t>Sterilus įpakavimas, sterilioje pakuotėje</t>
  </si>
  <si>
    <t>10.5</t>
  </si>
  <si>
    <t>Implantų išmatavimai: storis - 2,8 -2,9 mm</t>
  </si>
  <si>
    <t>Bendra pirkimo dalies kaina, EUR be PVM:</t>
  </si>
  <si>
    <t>PVM suma, EUR:</t>
  </si>
  <si>
    <t>Bendra pirkimo dalies kaina, EUR su PVM</t>
  </si>
  <si>
    <t>12.</t>
  </si>
  <si>
    <t>Endo saga kelio sąnario kryžminių raiščių transplantato fiksacijai</t>
  </si>
  <si>
    <t>12.1</t>
  </si>
  <si>
    <t>Sterilioje pakuotėje</t>
  </si>
  <si>
    <t>12.2</t>
  </si>
  <si>
    <t>3,5 mm pločio 12 mm ilgio, titano lydinio dviejų kiaurymių "saga", pailgos ovalo formos, fiksacijai šlaunikaulyje ir blauzdikaulyje</t>
  </si>
  <si>
    <t>12.3</t>
  </si>
  <si>
    <r>
      <rPr>
        <sz val="11"/>
        <color indexed="8"/>
        <rFont val="Times New Roman"/>
      </rPr>
      <t xml:space="preserve"> #0 storio siūlas nesirezorbuojančiu polietileno pagrindu ir įpintu poliesterio apvalkalu, baltas - 3vnt.</t>
    </r>
  </si>
  <si>
    <t>12.4</t>
  </si>
  <si>
    <r>
      <rPr>
        <sz val="11"/>
        <color indexed="8"/>
        <rFont val="Times New Roman"/>
      </rPr>
      <t xml:space="preserve"> #5 storio siūlas nesirezorbuojančiu polietileno pagrindu ir įpintu poliesterio apvalkalu, kitokios spalvos nei #0 storio siūlas - 1vnt.</t>
    </r>
  </si>
  <si>
    <t>12.5</t>
  </si>
  <si>
    <t>Savaime užsiveržiantis slystantis mazgas</t>
  </si>
  <si>
    <t>12.6</t>
  </si>
  <si>
    <t>Turi būti pateikiami transplanto paruošimui instrumentai panaudai</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</si>
</sst>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indexed="8"/>
      <name val="Verdana"/>
    </font>
    <font>
      <sz val="11"/>
      <color indexed="8"/>
      <name val="Calibri"/>
    </font>
    <font>
      <b/>
      <sz val="11"/>
      <color indexed="9"/>
      <name val="Times New Roman"/>
    </font>
    <font>
      <sz val="10"/>
      <color indexed="8"/>
      <name val="Helvetica"/>
    </font>
    <font>
      <b/>
      <sz val="11"/>
      <color indexed="8"/>
      <name val="Times New Roman"/>
    </font>
    <font>
      <sz val="11"/>
      <color indexed="8"/>
      <name val="Times New Roman"/>
    </font>
    <font>
      <sz val="10"/>
      <color indexed="8"/>
      <name val="Times New Roman"/>
    </font>
    <font>
      <b/>
      <sz val="12"/>
      <color indexed="8"/>
      <name val="Times New Roman"/>
    </font>
    <font>
      <b/>
      <sz val="10"/>
      <color indexed="8"/>
      <name val="Times New Roman"/>
    </font>
  </fonts>
  <fills count="4">
    <fill>
      <patternFill patternType="none"/>
    </fill>
    <fill>
      <patternFill patternType="gray125"/>
    </fill>
    <fill>
      <patternFill patternType="solid">
        <fgColor indexed="11"/>
        <bgColor auto="1"/>
      </patternFill>
    </fill>
    <fill>
      <patternFill patternType="solid">
        <fgColor indexed="12"/>
        <bgColor auto="1"/>
      </patternFill>
    </fill>
  </fills>
  <borders count="32">
    <border>
      <left/>
      <right/>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style="thin">
        <color indexed="10"/>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
      <left/>
      <right style="thin">
        <color indexed="10"/>
      </right>
      <top style="thin">
        <color indexed="8"/>
      </top>
      <bottom/>
      <diagonal/>
    </border>
    <border>
      <left style="thin">
        <color indexed="10"/>
      </left>
      <right style="thin">
        <color indexed="10"/>
      </right>
      <top style="thin">
        <color indexed="8"/>
      </top>
      <bottom/>
      <diagonal/>
    </border>
    <border>
      <left style="thin">
        <color indexed="10"/>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10"/>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right style="thin">
        <color indexed="10"/>
      </right>
      <top/>
      <bottom style="thin">
        <color indexed="8"/>
      </bottom>
      <diagonal/>
    </border>
    <border>
      <left style="thin">
        <color indexed="10"/>
      </left>
      <right style="thin">
        <color indexed="10"/>
      </right>
      <top/>
      <bottom style="thin">
        <color indexed="8"/>
      </bottom>
      <diagonal/>
    </border>
    <border>
      <left style="thin">
        <color indexed="10"/>
      </left>
      <right style="thin">
        <color indexed="8"/>
      </right>
      <top/>
      <bottom style="thin">
        <color indexed="8"/>
      </bottom>
      <diagonal/>
    </border>
    <border>
      <left style="thin">
        <color indexed="8"/>
      </left>
      <right/>
      <top/>
      <bottom style="thin">
        <color indexed="8"/>
      </bottom>
      <diagonal/>
    </border>
    <border>
      <left style="thin">
        <color indexed="10"/>
      </left>
      <right style="thin">
        <color indexed="10"/>
      </right>
      <top style="thin">
        <color indexed="8"/>
      </top>
      <bottom style="thin">
        <color indexed="10"/>
      </bottom>
      <diagonal/>
    </border>
  </borders>
  <cellStyleXfs count="1">
    <xf numFmtId="0" fontId="0" fillId="0" borderId="0" applyNumberFormat="0" applyFill="0" applyBorder="0" applyProtection="0">
      <alignment vertical="top" wrapText="1"/>
    </xf>
  </cellStyleXfs>
  <cellXfs count="69">
    <xf numFmtId="0" fontId="0" fillId="0" borderId="0" xfId="0" applyFont="1" applyAlignment="1">
      <alignment vertical="top" wrapText="1"/>
    </xf>
    <xf numFmtId="0" fontId="1" fillId="0" borderId="0" xfId="0" applyNumberFormat="1" applyFont="1" applyAlignment="1"/>
    <xf numFmtId="0" fontId="3" fillId="2" borderId="3" xfId="0" applyNumberFormat="1" applyFont="1" applyFill="1" applyBorder="1" applyAlignment="1"/>
    <xf numFmtId="0" fontId="7" fillId="2" borderId="11" xfId="0" applyNumberFormat="1" applyFont="1" applyFill="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2" xfId="0" applyNumberFormat="1" applyFont="1" applyBorder="1" applyAlignment="1">
      <alignment vertical="center" wrapText="1"/>
    </xf>
    <xf numFmtId="0" fontId="5" fillId="0" borderId="11" xfId="0" applyNumberFormat="1" applyFont="1" applyBorder="1" applyAlignment="1">
      <alignment horizontal="center" vertical="center" wrapText="1"/>
    </xf>
    <xf numFmtId="0" fontId="5" fillId="0" borderId="11" xfId="0" applyNumberFormat="1" applyFont="1" applyBorder="1" applyAlignment="1">
      <alignment vertical="center" wrapText="1"/>
    </xf>
    <xf numFmtId="4" fontId="6" fillId="2" borderId="11" xfId="0" applyNumberFormat="1" applyFont="1" applyFill="1" applyBorder="1" applyAlignment="1">
      <alignment horizontal="right" vertical="center"/>
    </xf>
    <xf numFmtId="0" fontId="3" fillId="2" borderId="21" xfId="0" applyNumberFormat="1" applyFont="1" applyFill="1" applyBorder="1" applyAlignment="1"/>
    <xf numFmtId="0" fontId="3" fillId="2" borderId="22" xfId="0" applyNumberFormat="1" applyFont="1" applyFill="1" applyBorder="1" applyAlignment="1"/>
    <xf numFmtId="1" fontId="6" fillId="2" borderId="3" xfId="0" applyNumberFormat="1" applyFont="1" applyFill="1" applyBorder="1" applyAlignment="1">
      <alignment horizontal="left"/>
    </xf>
    <xf numFmtId="1" fontId="6" fillId="2" borderId="3" xfId="0" applyNumberFormat="1" applyFont="1" applyFill="1" applyBorder="1" applyAlignment="1">
      <alignment horizontal="left" vertical="center" wrapText="1"/>
    </xf>
    <xf numFmtId="1" fontId="6" fillId="2" borderId="11" xfId="0" applyNumberFormat="1" applyFont="1" applyFill="1" applyBorder="1" applyAlignment="1">
      <alignment horizontal="center" vertical="center"/>
    </xf>
    <xf numFmtId="0" fontId="6" fillId="2" borderId="24" xfId="0" applyNumberFormat="1" applyFont="1" applyFill="1" applyBorder="1" applyAlignment="1">
      <alignment horizontal="center" vertical="center" wrapText="1"/>
    </xf>
    <xf numFmtId="0" fontId="3" fillId="2" borderId="25" xfId="0" applyNumberFormat="1" applyFont="1" applyFill="1" applyBorder="1" applyAlignment="1"/>
    <xf numFmtId="4" fontId="8" fillId="2" borderId="11" xfId="0" applyNumberFormat="1" applyFont="1" applyFill="1" applyBorder="1" applyAlignment="1">
      <alignment horizontal="right" vertical="center"/>
    </xf>
    <xf numFmtId="1" fontId="6" fillId="2" borderId="26" xfId="0" applyNumberFormat="1" applyFont="1" applyFill="1" applyBorder="1" applyAlignment="1">
      <alignment horizontal="left"/>
    </xf>
    <xf numFmtId="0" fontId="3" fillId="2" borderId="30" xfId="0" applyNumberFormat="1" applyFont="1" applyFill="1" applyBorder="1" applyAlignment="1"/>
    <xf numFmtId="0" fontId="3" fillId="2" borderId="26" xfId="0" applyNumberFormat="1" applyFont="1" applyFill="1" applyBorder="1" applyAlignment="1"/>
    <xf numFmtId="0" fontId="1" fillId="0" borderId="0" xfId="0" applyNumberFormat="1" applyFont="1" applyAlignment="1"/>
    <xf numFmtId="0" fontId="1" fillId="0" borderId="1" xfId="0" applyFont="1" applyBorder="1" applyAlignment="1"/>
    <xf numFmtId="0" fontId="1" fillId="0" borderId="0" xfId="0" applyNumberFormat="1" applyFont="1" applyAlignment="1"/>
    <xf numFmtId="0" fontId="1" fillId="0" borderId="31" xfId="0" applyFont="1" applyBorder="1" applyAlignment="1"/>
    <xf numFmtId="0" fontId="4" fillId="3" borderId="6" xfId="0" applyNumberFormat="1" applyFont="1" applyFill="1" applyBorder="1" applyAlignment="1">
      <alignment horizontal="left" vertical="center"/>
    </xf>
    <xf numFmtId="0" fontId="4" fillId="3" borderId="7" xfId="0" applyNumberFormat="1" applyFont="1" applyFill="1" applyBorder="1" applyAlignment="1">
      <alignment horizontal="left" vertical="center"/>
    </xf>
    <xf numFmtId="1" fontId="5" fillId="0" borderId="7" xfId="0" applyNumberFormat="1" applyFont="1" applyBorder="1" applyAlignment="1"/>
    <xf numFmtId="0" fontId="5" fillId="0" borderId="1" xfId="0" applyNumberFormat="1"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0" applyNumberFormat="1" applyFont="1" applyBorder="1" applyAlignment="1">
      <alignment wrapText="1"/>
    </xf>
    <xf numFmtId="0" fontId="4" fillId="0" borderId="4" xfId="0" applyNumberFormat="1" applyFont="1" applyBorder="1" applyAlignment="1">
      <alignment horizontal="left" vertical="center"/>
    </xf>
    <xf numFmtId="0" fontId="4" fillId="0" borderId="5" xfId="0" applyNumberFormat="1" applyFont="1" applyBorder="1" applyAlignment="1">
      <alignment horizontal="left" vertical="center"/>
    </xf>
    <xf numFmtId="1" fontId="6" fillId="0" borderId="8" xfId="0" applyNumberFormat="1" applyFont="1" applyBorder="1" applyAlignment="1">
      <alignment wrapText="1"/>
    </xf>
    <xf numFmtId="0" fontId="5" fillId="0" borderId="8"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9" xfId="0" applyNumberFormat="1" applyFont="1" applyBorder="1" applyAlignment="1">
      <alignment horizontal="left" vertical="center" wrapText="1"/>
    </xf>
    <xf numFmtId="0" fontId="5" fillId="3" borderId="15"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1" fontId="5" fillId="3" borderId="17" xfId="0" applyNumberFormat="1" applyFont="1" applyFill="1" applyBorder="1" applyAlignment="1">
      <alignment horizontal="center" vertical="center" wrapText="1"/>
    </xf>
    <xf numFmtId="0" fontId="2" fillId="0" borderId="1" xfId="0" applyNumberFormat="1" applyFont="1" applyBorder="1" applyAlignment="1">
      <alignment horizontal="left"/>
    </xf>
    <xf numFmtId="0" fontId="2" fillId="0" borderId="2" xfId="0" applyNumberFormat="1" applyFont="1" applyBorder="1" applyAlignment="1">
      <alignment horizontal="left"/>
    </xf>
    <xf numFmtId="0" fontId="4" fillId="0" borderId="1" xfId="0" applyNumberFormat="1" applyFont="1" applyBorder="1" applyAlignment="1">
      <alignment horizontal="center"/>
    </xf>
    <xf numFmtId="0" fontId="4" fillId="0" borderId="2" xfId="0" applyNumberFormat="1" applyFont="1" applyBorder="1" applyAlignment="1">
      <alignment horizontal="center"/>
    </xf>
    <xf numFmtId="0" fontId="5" fillId="0" borderId="10" xfId="0" applyNumberFormat="1" applyFont="1" applyBorder="1" applyAlignment="1">
      <alignment horizontal="left" vertical="center" wrapText="1"/>
    </xf>
    <xf numFmtId="1" fontId="5" fillId="0" borderId="10" xfId="0" applyNumberFormat="1" applyFont="1" applyBorder="1" applyAlignment="1">
      <alignment wrapText="1"/>
    </xf>
    <xf numFmtId="2" fontId="5" fillId="0" borderId="15"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2" fontId="5" fillId="0" borderId="17" xfId="0" applyNumberFormat="1" applyFont="1" applyBorder="1" applyAlignment="1">
      <alignment horizontal="center" vertical="center" wrapText="1"/>
    </xf>
    <xf numFmtId="0" fontId="4" fillId="0" borderId="12" xfId="0" applyNumberFormat="1" applyFont="1" applyBorder="1" applyAlignment="1">
      <alignment vertical="center" wrapText="1"/>
    </xf>
    <xf numFmtId="1" fontId="5" fillId="0" borderId="13" xfId="0" applyNumberFormat="1" applyFont="1" applyBorder="1" applyAlignment="1">
      <alignment wrapText="1"/>
    </xf>
    <xf numFmtId="1" fontId="5" fillId="0" borderId="14" xfId="0" applyNumberFormat="1" applyFont="1" applyBorder="1" applyAlignment="1">
      <alignment wrapText="1"/>
    </xf>
    <xf numFmtId="0" fontId="5" fillId="0" borderId="15" xfId="0" applyNumberFormat="1" applyFont="1" applyBorder="1" applyAlignment="1">
      <alignment horizontal="center" vertical="center" wrapText="1"/>
    </xf>
    <xf numFmtId="1" fontId="5" fillId="0" borderId="16" xfId="0" applyNumberFormat="1" applyFont="1" applyBorder="1" applyAlignment="1">
      <alignment horizontal="center" vertical="center" wrapText="1"/>
    </xf>
    <xf numFmtId="1" fontId="5" fillId="0" borderId="17" xfId="0" applyNumberFormat="1" applyFont="1" applyBorder="1" applyAlignment="1">
      <alignment horizontal="center" vertical="center" wrapText="1"/>
    </xf>
    <xf numFmtId="2" fontId="5" fillId="3" borderId="15" xfId="0" applyNumberFormat="1" applyFont="1" applyFill="1" applyBorder="1" applyAlignment="1">
      <alignment horizontal="center" vertical="center" wrapText="1"/>
    </xf>
    <xf numFmtId="1" fontId="5" fillId="3" borderId="15" xfId="0" applyNumberFormat="1" applyFont="1" applyFill="1" applyBorder="1" applyAlignment="1">
      <alignment horizontal="center" vertical="center" wrapText="1"/>
    </xf>
    <xf numFmtId="2" fontId="5" fillId="3" borderId="16" xfId="0" applyNumberFormat="1" applyFont="1" applyFill="1" applyBorder="1" applyAlignment="1">
      <alignment horizontal="center" vertical="center" wrapText="1"/>
    </xf>
    <xf numFmtId="2" fontId="5" fillId="3" borderId="17" xfId="0" applyNumberFormat="1" applyFont="1" applyFill="1" applyBorder="1" applyAlignment="1">
      <alignment horizontal="center" vertical="center" wrapText="1"/>
    </xf>
    <xf numFmtId="0" fontId="6" fillId="2" borderId="6" xfId="0" applyNumberFormat="1" applyFont="1" applyFill="1" applyBorder="1" applyAlignment="1">
      <alignment horizontal="right" vertical="center" wrapText="1"/>
    </xf>
    <xf numFmtId="1" fontId="6" fillId="2" borderId="23" xfId="0" applyNumberFormat="1" applyFont="1" applyFill="1" applyBorder="1" applyAlignment="1">
      <alignment horizontal="right" vertical="center" wrapText="1"/>
    </xf>
    <xf numFmtId="0" fontId="6" fillId="2" borderId="18" xfId="0" applyNumberFormat="1" applyFont="1" applyFill="1" applyBorder="1" applyAlignment="1">
      <alignment horizontal="right" vertical="center"/>
    </xf>
    <xf numFmtId="1" fontId="6" fillId="2" borderId="19" xfId="0" applyNumberFormat="1" applyFont="1" applyFill="1" applyBorder="1" applyAlignment="1">
      <alignment horizontal="right" vertical="center"/>
    </xf>
    <xf numFmtId="1" fontId="6" fillId="2" borderId="13" xfId="0" applyNumberFormat="1" applyFont="1" applyFill="1" applyBorder="1" applyAlignment="1">
      <alignment horizontal="right" vertical="center"/>
    </xf>
    <xf numFmtId="1" fontId="6" fillId="2" borderId="20" xfId="0" applyNumberFormat="1" applyFont="1" applyFill="1" applyBorder="1" applyAlignment="1">
      <alignment horizontal="right" vertical="center"/>
    </xf>
    <xf numFmtId="1" fontId="6" fillId="2" borderId="7" xfId="0" applyNumberFormat="1" applyFont="1" applyFill="1" applyBorder="1" applyAlignment="1">
      <alignment horizontal="right" vertical="center" wrapText="1"/>
    </xf>
    <xf numFmtId="1" fontId="6" fillId="2" borderId="13" xfId="0" applyNumberFormat="1" applyFont="1" applyFill="1" applyBorder="1" applyAlignment="1">
      <alignment horizontal="right" vertical="center" wrapText="1"/>
    </xf>
    <xf numFmtId="0" fontId="6" fillId="2" borderId="27" xfId="0" applyNumberFormat="1" applyFont="1" applyFill="1" applyBorder="1" applyAlignment="1">
      <alignment horizontal="right" vertical="center" wrapText="1"/>
    </xf>
    <xf numFmtId="1" fontId="6" fillId="2" borderId="28" xfId="0" applyNumberFormat="1" applyFont="1" applyFill="1" applyBorder="1" applyAlignment="1">
      <alignment horizontal="right" vertical="center" wrapText="1"/>
    </xf>
    <xf numFmtId="1" fontId="6" fillId="2" borderId="29" xfId="0" applyNumberFormat="1" applyFont="1" applyFill="1" applyBorder="1" applyAlignment="1">
      <alignment horizontal="right" vertical="center" wrapText="1"/>
    </xf>
  </cellXfs>
  <cellStyles count="1">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AAAAAA"/>
      <rgbColor rgb="FFFFFFFF"/>
      <rgbColor rgb="FFCCFF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9"/>
  <sheetViews>
    <sheetView showGridLines="0" tabSelected="1" workbookViewId="0">
      <selection sqref="A1:G1"/>
    </sheetView>
  </sheetViews>
  <sheetFormatPr defaultColWidth="6.59765625" defaultRowHeight="12.75" customHeight="1" x14ac:dyDescent="0.25"/>
  <cols>
    <col min="1" max="1" width="6.8984375" style="1" customWidth="1"/>
    <col min="2" max="2" width="53.19921875" style="1" customWidth="1"/>
    <col min="3" max="3" width="30.3984375" style="1" customWidth="1"/>
    <col min="4" max="4" width="13.59765625" style="1" customWidth="1"/>
    <col min="5" max="5" width="7.8984375" style="1" customWidth="1"/>
    <col min="6" max="6" width="7.3984375" style="1" customWidth="1"/>
    <col min="7" max="7" width="13.3984375" style="1" customWidth="1"/>
    <col min="8" max="9" width="16.59765625" style="1" customWidth="1"/>
    <col min="10" max="10" width="8.8984375" style="1" customWidth="1"/>
    <col min="11" max="256" width="6.59765625" style="1" customWidth="1"/>
  </cols>
  <sheetData>
    <row r="1" spans="1:10" ht="17.100000000000001" customHeight="1" x14ac:dyDescent="0.25">
      <c r="A1" s="39" t="s">
        <v>0</v>
      </c>
      <c r="B1" s="39"/>
      <c r="C1" s="39"/>
      <c r="D1" s="39"/>
      <c r="E1" s="39"/>
      <c r="F1" s="39"/>
      <c r="G1" s="40"/>
      <c r="H1" s="2"/>
      <c r="I1" s="2"/>
      <c r="J1" s="2"/>
    </row>
    <row r="2" spans="1:10" ht="17.100000000000001" customHeight="1" x14ac:dyDescent="0.25">
      <c r="A2" s="41" t="s">
        <v>1</v>
      </c>
      <c r="B2" s="41"/>
      <c r="C2" s="41"/>
      <c r="D2" s="41"/>
      <c r="E2" s="41"/>
      <c r="F2" s="41"/>
      <c r="G2" s="42"/>
      <c r="H2" s="2"/>
      <c r="I2" s="2"/>
      <c r="J2" s="2"/>
    </row>
    <row r="3" spans="1:10" ht="16.5" customHeight="1" x14ac:dyDescent="0.25">
      <c r="A3" s="30" t="s">
        <v>2</v>
      </c>
      <c r="B3" s="30"/>
      <c r="C3" s="30"/>
      <c r="D3" s="30"/>
      <c r="E3" s="30"/>
      <c r="F3" s="30"/>
      <c r="G3" s="31"/>
      <c r="H3" s="2"/>
      <c r="I3" s="2"/>
      <c r="J3" s="2"/>
    </row>
    <row r="4" spans="1:10" ht="15.95" customHeight="1" x14ac:dyDescent="0.25">
      <c r="A4" s="24" t="s">
        <v>3</v>
      </c>
      <c r="B4" s="25"/>
      <c r="C4" s="25"/>
      <c r="D4" s="25"/>
      <c r="E4" s="25"/>
      <c r="F4" s="25"/>
      <c r="G4" s="25"/>
      <c r="H4" s="26"/>
      <c r="I4" s="26"/>
      <c r="J4" s="26"/>
    </row>
    <row r="5" spans="1:10" ht="16.5" customHeight="1" x14ac:dyDescent="0.25">
      <c r="A5" s="33" t="s">
        <v>4</v>
      </c>
      <c r="B5" s="34"/>
      <c r="C5" s="34"/>
      <c r="D5" s="34"/>
      <c r="E5" s="34"/>
      <c r="F5" s="34"/>
      <c r="G5" s="35"/>
      <c r="H5" s="2"/>
      <c r="I5" s="2"/>
      <c r="J5" s="2"/>
    </row>
    <row r="6" spans="1:10" ht="62.25" customHeight="1" x14ac:dyDescent="0.25">
      <c r="A6" s="27" t="s">
        <v>5</v>
      </c>
      <c r="B6" s="28"/>
      <c r="C6" s="28"/>
      <c r="D6" s="28"/>
      <c r="E6" s="28"/>
      <c r="F6" s="28"/>
      <c r="G6" s="28"/>
      <c r="H6" s="32"/>
      <c r="I6" s="32"/>
      <c r="J6" s="32"/>
    </row>
    <row r="7" spans="1:10" ht="42.75" customHeight="1" x14ac:dyDescent="0.25">
      <c r="A7" s="27" t="s">
        <v>6</v>
      </c>
      <c r="B7" s="28"/>
      <c r="C7" s="28"/>
      <c r="D7" s="28"/>
      <c r="E7" s="28"/>
      <c r="F7" s="28"/>
      <c r="G7" s="28"/>
      <c r="H7" s="29"/>
      <c r="I7" s="29"/>
      <c r="J7" s="29"/>
    </row>
    <row r="8" spans="1:10" ht="23.25" customHeight="1" x14ac:dyDescent="0.25">
      <c r="A8" s="43" t="s">
        <v>7</v>
      </c>
      <c r="B8" s="44"/>
      <c r="C8" s="44"/>
      <c r="D8" s="44"/>
      <c r="E8" s="44"/>
      <c r="F8" s="44"/>
      <c r="G8" s="44"/>
      <c r="H8" s="44"/>
      <c r="I8" s="44"/>
      <c r="J8" s="44"/>
    </row>
    <row r="9" spans="1:10" ht="62.25" customHeight="1" x14ac:dyDescent="0.25">
      <c r="A9" s="3" t="s">
        <v>8</v>
      </c>
      <c r="B9" s="3" t="s">
        <v>9</v>
      </c>
      <c r="C9" s="3" t="s">
        <v>10</v>
      </c>
      <c r="D9" s="3" t="s">
        <v>11</v>
      </c>
      <c r="E9" s="3" t="s">
        <v>12</v>
      </c>
      <c r="F9" s="3" t="s">
        <v>13</v>
      </c>
      <c r="G9" s="3" t="s">
        <v>14</v>
      </c>
      <c r="H9" s="3" t="s">
        <v>15</v>
      </c>
      <c r="I9" s="3" t="s">
        <v>16</v>
      </c>
      <c r="J9" s="3" t="s">
        <v>17</v>
      </c>
    </row>
    <row r="10" spans="1:10" ht="16.5" customHeight="1" x14ac:dyDescent="0.25">
      <c r="A10" s="4" t="s">
        <v>18</v>
      </c>
      <c r="B10" s="48" t="s">
        <v>19</v>
      </c>
      <c r="C10" s="49"/>
      <c r="D10" s="49"/>
      <c r="E10" s="49"/>
      <c r="F10" s="49"/>
      <c r="G10" s="49"/>
      <c r="H10" s="49"/>
      <c r="I10" s="49"/>
      <c r="J10" s="50"/>
    </row>
    <row r="11" spans="1:10" ht="28.5" customHeight="1" x14ac:dyDescent="0.25">
      <c r="A11" s="6" t="s">
        <v>20</v>
      </c>
      <c r="B11" s="7" t="s">
        <v>21</v>
      </c>
      <c r="C11" s="51">
        <v>20</v>
      </c>
      <c r="D11" s="54">
        <v>122</v>
      </c>
      <c r="E11" s="45">
        <f>C11*D11</f>
        <v>2440</v>
      </c>
      <c r="F11" s="55">
        <v>5</v>
      </c>
      <c r="G11" s="45"/>
      <c r="H11" s="36" t="s">
        <v>22</v>
      </c>
      <c r="I11" s="36" t="s">
        <v>23</v>
      </c>
      <c r="J11" s="36" t="s">
        <v>24</v>
      </c>
    </row>
    <row r="12" spans="1:10" ht="17.100000000000001" customHeight="1" x14ac:dyDescent="0.25">
      <c r="A12" s="6" t="s">
        <v>25</v>
      </c>
      <c r="B12" s="7" t="s">
        <v>26</v>
      </c>
      <c r="C12" s="52"/>
      <c r="D12" s="37"/>
      <c r="E12" s="46"/>
      <c r="F12" s="37"/>
      <c r="G12" s="46"/>
      <c r="H12" s="56"/>
      <c r="I12" s="37"/>
      <c r="J12" s="37"/>
    </row>
    <row r="13" spans="1:10" ht="17.100000000000001" customHeight="1" x14ac:dyDescent="0.25">
      <c r="A13" s="6" t="s">
        <v>27</v>
      </c>
      <c r="B13" s="7" t="s">
        <v>28</v>
      </c>
      <c r="C13" s="52"/>
      <c r="D13" s="37"/>
      <c r="E13" s="46"/>
      <c r="F13" s="37"/>
      <c r="G13" s="46"/>
      <c r="H13" s="56"/>
      <c r="I13" s="37"/>
      <c r="J13" s="37"/>
    </row>
    <row r="14" spans="1:10" ht="17.100000000000001" customHeight="1" x14ac:dyDescent="0.25">
      <c r="A14" s="6" t="s">
        <v>29</v>
      </c>
      <c r="B14" s="7" t="s">
        <v>30</v>
      </c>
      <c r="C14" s="52"/>
      <c r="D14" s="37"/>
      <c r="E14" s="46"/>
      <c r="F14" s="37"/>
      <c r="G14" s="46"/>
      <c r="H14" s="56"/>
      <c r="I14" s="37"/>
      <c r="J14" s="37"/>
    </row>
    <row r="15" spans="1:10" ht="17.100000000000001" customHeight="1" x14ac:dyDescent="0.25">
      <c r="A15" s="6" t="s">
        <v>31</v>
      </c>
      <c r="B15" s="7" t="s">
        <v>32</v>
      </c>
      <c r="C15" s="53"/>
      <c r="D15" s="38"/>
      <c r="E15" s="47"/>
      <c r="F15" s="38"/>
      <c r="G15" s="47"/>
      <c r="H15" s="57"/>
      <c r="I15" s="38"/>
      <c r="J15" s="38"/>
    </row>
    <row r="16" spans="1:10" ht="17.100000000000001" customHeight="1" x14ac:dyDescent="0.25">
      <c r="A16" s="60" t="s">
        <v>33</v>
      </c>
      <c r="B16" s="61"/>
      <c r="C16" s="61"/>
      <c r="D16" s="61"/>
      <c r="E16" s="62"/>
      <c r="F16" s="63"/>
      <c r="G16" s="8">
        <f>SUM(E10:E12)</f>
        <v>2440</v>
      </c>
      <c r="H16" s="9"/>
      <c r="I16" s="10"/>
      <c r="J16" s="10"/>
    </row>
    <row r="17" spans="1:10" ht="33" customHeight="1" x14ac:dyDescent="0.25">
      <c r="A17" s="11"/>
      <c r="B17" s="12"/>
      <c r="C17" s="58" t="s">
        <v>13</v>
      </c>
      <c r="D17" s="59"/>
      <c r="E17" s="13">
        <v>5</v>
      </c>
      <c r="F17" s="14" t="s">
        <v>34</v>
      </c>
      <c r="G17" s="8">
        <f>G16*E17%</f>
        <v>122</v>
      </c>
      <c r="H17" s="15"/>
      <c r="I17" s="2"/>
      <c r="J17" s="2"/>
    </row>
    <row r="18" spans="1:10" ht="15" customHeight="1" x14ac:dyDescent="0.25">
      <c r="A18" s="11"/>
      <c r="B18" s="58" t="s">
        <v>35</v>
      </c>
      <c r="C18" s="64"/>
      <c r="D18" s="64"/>
      <c r="E18" s="65"/>
      <c r="F18" s="59"/>
      <c r="G18" s="16">
        <f>G16+G17</f>
        <v>2562</v>
      </c>
      <c r="H18" s="15"/>
      <c r="I18" s="2"/>
      <c r="J18" s="2"/>
    </row>
    <row r="19" spans="1:10" ht="15" customHeight="1" x14ac:dyDescent="0.25">
      <c r="A19" s="17"/>
      <c r="B19" s="66" t="s">
        <v>35</v>
      </c>
      <c r="C19" s="67"/>
      <c r="D19" s="67"/>
      <c r="E19" s="65"/>
      <c r="F19" s="68"/>
      <c r="G19" s="16">
        <f>G18</f>
        <v>2562</v>
      </c>
      <c r="H19" s="18"/>
      <c r="I19" s="19"/>
      <c r="J19" s="19"/>
    </row>
  </sheetData>
  <mergeCells count="21">
    <mergeCell ref="C17:D17"/>
    <mergeCell ref="A16:F16"/>
    <mergeCell ref="B18:F18"/>
    <mergeCell ref="B19:F19"/>
    <mergeCell ref="I11:I15"/>
    <mergeCell ref="A1:G1"/>
    <mergeCell ref="A2:G2"/>
    <mergeCell ref="A8:J8"/>
    <mergeCell ref="E11:E15"/>
    <mergeCell ref="G11:G15"/>
    <mergeCell ref="B10:J10"/>
    <mergeCell ref="C11:C15"/>
    <mergeCell ref="D11:D15"/>
    <mergeCell ref="F11:F15"/>
    <mergeCell ref="H11:H15"/>
    <mergeCell ref="J11:J15"/>
    <mergeCell ref="A4:J4"/>
    <mergeCell ref="A7:J7"/>
    <mergeCell ref="A3:G3"/>
    <mergeCell ref="A6:J6"/>
    <mergeCell ref="A5:G5"/>
  </mergeCells>
  <pageMargins left="0.75" right="0.75" top="1" bottom="1" header="0.5" footer="0.5"/>
  <pageSetup orientation="landscape"/>
  <headerFooter>
    <oddFooter>&amp;L&amp;"Helvetica,Regular"&amp;12&amp;K000000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6.59765625" defaultRowHeight="15" customHeight="1" x14ac:dyDescent="0.25"/>
  <cols>
    <col min="1" max="256" width="6.59765625" style="20" customWidth="1"/>
  </cols>
  <sheetData>
    <row r="1" spans="1:5" ht="17.100000000000001" customHeight="1" x14ac:dyDescent="0.25">
      <c r="A1" s="21"/>
      <c r="B1" s="21"/>
      <c r="C1" s="21"/>
      <c r="D1" s="21"/>
      <c r="E1" s="21"/>
    </row>
    <row r="2" spans="1:5" ht="17.100000000000001" customHeight="1" x14ac:dyDescent="0.25">
      <c r="A2" s="21"/>
      <c r="B2" s="21"/>
      <c r="C2" s="21"/>
      <c r="D2" s="21"/>
      <c r="E2" s="21"/>
    </row>
    <row r="3" spans="1:5" ht="17.100000000000001" customHeight="1" x14ac:dyDescent="0.25">
      <c r="A3" s="21"/>
      <c r="B3" s="21"/>
      <c r="C3" s="21"/>
      <c r="D3" s="21"/>
      <c r="E3" s="21"/>
    </row>
    <row r="4" spans="1:5" ht="17.100000000000001" customHeight="1" x14ac:dyDescent="0.25">
      <c r="A4" s="21"/>
      <c r="B4" s="21"/>
      <c r="C4" s="21"/>
      <c r="D4" s="21"/>
      <c r="E4" s="21"/>
    </row>
    <row r="5" spans="1:5" ht="17.100000000000001" customHeight="1" x14ac:dyDescent="0.25">
      <c r="A5" s="21"/>
      <c r="B5" s="21"/>
      <c r="C5" s="21"/>
      <c r="D5" s="21"/>
      <c r="E5" s="21"/>
    </row>
    <row r="6" spans="1:5" ht="17.100000000000001" customHeight="1" x14ac:dyDescent="0.25">
      <c r="A6" s="21"/>
      <c r="B6" s="21"/>
      <c r="C6" s="21"/>
      <c r="D6" s="21"/>
      <c r="E6" s="21"/>
    </row>
    <row r="7" spans="1:5" ht="17.100000000000001" customHeight="1" x14ac:dyDescent="0.25">
      <c r="A7" s="21"/>
      <c r="B7" s="21"/>
      <c r="C7" s="21"/>
      <c r="D7" s="21"/>
      <c r="E7" s="21"/>
    </row>
    <row r="8" spans="1:5" ht="17.100000000000001" customHeight="1" x14ac:dyDescent="0.25">
      <c r="A8" s="21"/>
      <c r="B8" s="21"/>
      <c r="C8" s="21"/>
      <c r="D8" s="21"/>
      <c r="E8" s="21"/>
    </row>
    <row r="9" spans="1:5" ht="17.100000000000001" customHeight="1" x14ac:dyDescent="0.25">
      <c r="A9" s="21"/>
      <c r="B9" s="21"/>
      <c r="C9" s="21"/>
      <c r="D9" s="21"/>
      <c r="E9" s="21"/>
    </row>
    <row r="10" spans="1:5" ht="17.100000000000001" customHeight="1" x14ac:dyDescent="0.25">
      <c r="A10" s="21"/>
      <c r="B10" s="21"/>
      <c r="C10" s="21"/>
      <c r="D10" s="21"/>
      <c r="E10" s="21"/>
    </row>
  </sheetData>
  <pageMargins left="0.75" right="0.75" top="1" bottom="1" header="0.5" footer="0.5"/>
  <pageSetup orientation="landscape"/>
  <headerFooter>
    <oddFooter>&amp;L&amp;"Helvetica,Regular"&amp;12&amp;K000000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6.59765625" defaultRowHeight="15" customHeight="1" x14ac:dyDescent="0.25"/>
  <cols>
    <col min="1" max="1" width="6.59765625" style="22" customWidth="1"/>
    <col min="2" max="2" width="38.3984375" style="22" customWidth="1"/>
    <col min="3" max="256" width="6.59765625" style="22" customWidth="1"/>
  </cols>
  <sheetData>
    <row r="1" spans="1:2" ht="28.5" customHeight="1" x14ac:dyDescent="0.25">
      <c r="A1" s="4" t="s">
        <v>36</v>
      </c>
      <c r="B1" s="5" t="s">
        <v>37</v>
      </c>
    </row>
    <row r="2" spans="1:2" ht="16.5" customHeight="1" x14ac:dyDescent="0.25">
      <c r="A2" s="6" t="s">
        <v>38</v>
      </c>
      <c r="B2" s="7" t="s">
        <v>39</v>
      </c>
    </row>
    <row r="3" spans="1:2" ht="28.5" customHeight="1" x14ac:dyDescent="0.25">
      <c r="A3" s="6" t="s">
        <v>40</v>
      </c>
      <c r="B3" s="7" t="s">
        <v>41</v>
      </c>
    </row>
    <row r="4" spans="1:2" ht="28.5" customHeight="1" x14ac:dyDescent="0.25">
      <c r="A4" s="6" t="s">
        <v>42</v>
      </c>
      <c r="B4" s="7" t="s">
        <v>43</v>
      </c>
    </row>
    <row r="5" spans="1:2" ht="28.5" customHeight="1" x14ac:dyDescent="0.25">
      <c r="A5" s="6" t="s">
        <v>44</v>
      </c>
      <c r="B5" s="7" t="s">
        <v>45</v>
      </c>
    </row>
    <row r="6" spans="1:2" ht="16.5" customHeight="1" x14ac:dyDescent="0.25">
      <c r="A6" s="6" t="s">
        <v>46</v>
      </c>
      <c r="B6" s="7" t="s">
        <v>47</v>
      </c>
    </row>
    <row r="7" spans="1:2" ht="16.5" customHeight="1" x14ac:dyDescent="0.25">
      <c r="A7" s="6" t="s">
        <v>48</v>
      </c>
      <c r="B7" s="7" t="s">
        <v>49</v>
      </c>
    </row>
    <row r="8" spans="1:2" ht="17.100000000000001" customHeight="1" x14ac:dyDescent="0.25">
      <c r="A8" s="23"/>
      <c r="B8" s="23"/>
    </row>
    <row r="9" spans="1:2" ht="17.100000000000001" customHeight="1" x14ac:dyDescent="0.25">
      <c r="A9" s="21"/>
      <c r="B9" s="21"/>
    </row>
    <row r="10" spans="1:2" ht="17.100000000000001" customHeight="1" x14ac:dyDescent="0.25">
      <c r="A10" s="21"/>
      <c r="B10" s="21"/>
    </row>
  </sheetData>
  <pageMargins left="0.75" right="0.75" top="1" bottom="1" header="0.5" footer="0.5"/>
  <pageSetup orientation="landscape"/>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Donata</dc:creator>
  <cp:lastModifiedBy>c104-pc2</cp:lastModifiedBy>
  <dcterms:created xsi:type="dcterms:W3CDTF">2018-06-29T07:43:06Z</dcterms:created>
  <dcterms:modified xsi:type="dcterms:W3CDTF">2018-06-29T07:43:07Z</dcterms:modified>
</cp:coreProperties>
</file>