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0068F074-55F5-4B47-81EB-D22D6A4BFC65}" xr6:coauthVersionLast="47" xr6:coauthVersionMax="47" xr10:uidLastSave="{00000000-0000-0000-0000-000000000000}"/>
  <bookViews>
    <workbookView xWindow="28680" yWindow="1290" windowWidth="25440" windowHeight="15270" xr2:uid="{0883BF40-BD3B-4928-A10E-540B39DE5F2B}"/>
  </bookViews>
  <sheets>
    <sheet name="TS_11162_po RK " sheetId="1" r:id="rId1"/>
  </sheets>
  <definedNames>
    <definedName name="_xlnm._FilterDatabase" localSheetId="0" hidden="1">'TS_11162_po RK '!$A$8:$N$10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L10" i="1"/>
  <c r="L9" i="1"/>
  <c r="N9" i="1" s="1"/>
  <c r="I9" i="1" l="1"/>
  <c r="J9" i="1" s="1"/>
  <c r="J10" i="1" l="1"/>
  <c r="I10" i="1"/>
</calcChain>
</file>

<file path=xl/sharedStrings.xml><?xml version="1.0" encoding="utf-8"?>
<sst xmlns="http://schemas.openxmlformats.org/spreadsheetml/2006/main" count="34" uniqueCount="32">
  <si>
    <t>Viso:</t>
  </si>
  <si>
    <t xml:space="preserve">vnt. </t>
  </si>
  <si>
    <t>33141200-2</t>
  </si>
  <si>
    <t>Šlapimo kateteris</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</si>
  <si>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</si>
  <si>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</si>
  <si>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</si>
  <si>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</si>
  <si>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</si>
  <si>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</si>
  <si>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</si>
  <si>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</si>
  <si>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</si>
  <si>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</si>
  <si>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</si>
  <si>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 xml:space="preserve">Dydžiai: 4F; 6F; 8F Ilgis 40 cm; Pagamintas iš PVC be DEHP; Rentgeno kontrastinis; Nelaton’o tipas; Su dviem šoninėm angom; Tiesus; Skaidrus.
</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</si>
  <si>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</si>
  <si>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</si>
  <si>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</si>
  <si>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</si>
  <si>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</si>
  <si>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</si>
  <si>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</si>
  <si>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</si>
  <si>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</si>
  <si>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</si>
  <si>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</si>
  <si>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TECHNINĖ SPECIFIKACIJA IR ĮKAINIAI</t>
  </si>
  <si>
    <t>Dydžiai: 4F; 6F; 8F Ilgis 40 cm; Pagamintas iš PVC be DEHP; Rentgeno kontrastinis; Nelaton’o tipas; Su dviem šoninėm angom; Tiesus; Skaidrus.</t>
  </si>
  <si>
    <t>Nr.420.04 -4Fr
Nr.420.06 -6Fr
Nr.420.08 -8Fr</t>
  </si>
  <si>
    <t>Vygon</t>
  </si>
  <si>
    <t xml:space="preserve">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</si>
</sst>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_€"/>
  </numFmts>
  <fonts count="12"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b/>
      <sz val="10.5"/>
      <color theme="1"/>
      <name val="Arial"/>
      <family val="2"/>
      <charset val="186"/>
    </font>
    <font>
      <b/>
      <sz val="11"/>
      <color rgb="FF00B050"/>
      <name val="Arial"/>
      <family val="2"/>
      <charset val="186"/>
    </font>
    <font>
      <b/>
      <i/>
      <sz val="16"/>
      <name val="Arial"/>
      <family val="2"/>
      <charset val="186"/>
    </font>
    <font>
      <b/>
      <sz val="10"/>
      <name val="Arial"/>
      <family val="2"/>
      <charset val="186"/>
    </font>
    <font>
      <b/>
      <sz val="11"/>
      <color theme="1"/>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59">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4" fontId="6" fillId="0" borderId="1" xfId="5" applyNumberFormat="1" applyFont="1" applyBorder="1" applyAlignment="1">
      <alignment horizontal="center" vertical="center" wrapText="1"/>
    </xf>
    <xf numFmtId="2" fontId="6" fillId="0" borderId="1" xfId="6" applyNumberFormat="1" applyFont="1" applyBorder="1" applyAlignment="1">
      <alignment horizontal="left" vertical="top"/>
    </xf>
    <xf numFmtId="1" fontId="6" fillId="0" borderId="1" xfId="6" applyNumberFormat="1" applyFont="1" applyBorder="1" applyAlignment="1">
      <alignment horizontal="center" vertical="center" wrapText="1"/>
    </xf>
    <xf numFmtId="4" fontId="6" fillId="0" borderId="1" xfId="6" applyNumberFormat="1" applyFont="1" applyBorder="1" applyAlignment="1">
      <alignment horizontal="center" vertical="center" wrapText="1"/>
    </xf>
    <xf numFmtId="2" fontId="6" fillId="0" borderId="1" xfId="6" applyNumberFormat="1" applyFont="1" applyBorder="1" applyAlignment="1">
      <alignment horizontal="center" vertical="center" wrapText="1"/>
    </xf>
    <xf numFmtId="2" fontId="6" fillId="0" borderId="1" xfId="6" applyNumberFormat="1" applyFont="1" applyBorder="1" applyAlignment="1">
      <alignment horizontal="left" vertical="top" wrapText="1"/>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8"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0" fillId="0" borderId="0" xfId="1" applyFont="1" applyFill="1" applyBorder="1" applyAlignment="1" applyProtection="1">
      <alignment horizontal="center" vertical="center" wrapText="1"/>
      <protection locked="0"/>
    </xf>
    <xf numFmtId="0" fontId="10" fillId="0" borderId="0" xfId="3" applyFont="1" applyAlignment="1" applyProtection="1">
      <alignment horizontal="center" vertical="center" wrapText="1"/>
      <protection locked="0"/>
    </xf>
    <xf numFmtId="2" fontId="6" fillId="0" borderId="1" xfId="6" applyNumberFormat="1" applyFont="1" applyBorder="1" applyAlignment="1">
      <alignment vertical="top"/>
    </xf>
    <xf numFmtId="0" fontId="5" fillId="0" borderId="3" xfId="5" applyFont="1" applyBorder="1" applyAlignment="1">
      <alignment horizontal="center" vertical="center" wrapText="1"/>
    </xf>
    <xf numFmtId="2" fontId="6" fillId="0" borderId="3" xfId="6" applyNumberFormat="1" applyFont="1" applyBorder="1" applyAlignment="1">
      <alignment horizontal="center" vertical="top"/>
    </xf>
    <xf numFmtId="1" fontId="6" fillId="0" borderId="13" xfId="5" applyNumberFormat="1" applyFont="1" applyBorder="1" applyAlignment="1">
      <alignment horizontal="left" vertical="top"/>
    </xf>
    <xf numFmtId="0" fontId="5" fillId="0" borderId="14" xfId="5" applyFont="1" applyBorder="1" applyAlignment="1">
      <alignment horizontal="center" vertical="center" wrapText="1"/>
    </xf>
    <xf numFmtId="0" fontId="5" fillId="0" borderId="2" xfId="5" applyFont="1" applyBorder="1" applyAlignment="1">
      <alignment horizontal="left" vertical="center" wrapText="1"/>
    </xf>
    <xf numFmtId="2" fontId="5" fillId="0" borderId="14" xfId="5" applyNumberFormat="1" applyFont="1" applyBorder="1" applyAlignment="1">
      <alignment horizontal="center" vertical="center" wrapText="1"/>
    </xf>
    <xf numFmtId="0" fontId="5" fillId="0" borderId="14" xfId="1" applyFont="1" applyFill="1" applyBorder="1" applyAlignment="1" applyProtection="1">
      <alignment horizontal="center" vertical="center" wrapText="1"/>
      <protection locked="0"/>
    </xf>
    <xf numFmtId="0" fontId="5" fillId="0" borderId="14" xfId="3" applyFont="1" applyBorder="1" applyAlignment="1" applyProtection="1">
      <alignment horizontal="center" vertical="center" wrapText="1"/>
      <protection locked="0"/>
    </xf>
    <xf numFmtId="0" fontId="5" fillId="0" borderId="15" xfId="1" applyFont="1" applyFill="1" applyBorder="1" applyAlignment="1" applyProtection="1">
      <alignment horizontal="center" vertical="center" wrapText="1"/>
      <protection locked="0"/>
    </xf>
    <xf numFmtId="0" fontId="4" fillId="0" borderId="12" xfId="3" applyFont="1" applyBorder="1" applyAlignment="1">
      <alignment horizontal="center" vertical="top"/>
    </xf>
    <xf numFmtId="2" fontId="6" fillId="0" borderId="13" xfId="5" applyNumberFormat="1" applyFont="1" applyBorder="1" applyAlignment="1">
      <alignment horizontal="center" vertical="center"/>
    </xf>
    <xf numFmtId="0" fontId="11" fillId="0" borderId="9" xfId="3" applyFont="1" applyBorder="1" applyAlignment="1">
      <alignment horizontal="center"/>
    </xf>
    <xf numFmtId="2" fontId="11" fillId="0" borderId="9" xfId="3" applyNumberFormat="1" applyFont="1" applyBorder="1" applyAlignment="1">
      <alignment horizontal="center"/>
    </xf>
    <xf numFmtId="0" fontId="11" fillId="4" borderId="7" xfId="3" applyFont="1" applyFill="1" applyBorder="1" applyAlignment="1">
      <alignment horizontal="center"/>
    </xf>
    <xf numFmtId="165" fontId="5" fillId="0" borderId="10" xfId="2" applyNumberFormat="1" applyFont="1" applyFill="1" applyBorder="1" applyAlignment="1">
      <alignment horizontal="center" wrapText="1"/>
    </xf>
    <xf numFmtId="4" fontId="5" fillId="0" borderId="10"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0" fontId="5" fillId="0" borderId="16"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wrapText="1"/>
      <protection locked="0"/>
    </xf>
    <xf numFmtId="0" fontId="10" fillId="0" borderId="17" xfId="3"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2" fontId="6" fillId="0" borderId="12" xfId="5" applyNumberFormat="1" applyFont="1" applyBorder="1" applyAlignment="1">
      <alignment vertical="center"/>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2" fontId="5" fillId="0" borderId="19"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11"/>
  <sheetViews>
    <sheetView showGridLines="0" tabSelected="1" zoomScale="70" zoomScaleNormal="70" workbookViewId="0">
      <selection activeCell="R2" sqref="R2"/>
    </sheetView>
  </sheetViews>
  <sheetFormatPr defaultColWidth="9.140625" defaultRowHeight="14.25" outlineLevelCol="1" x14ac:dyDescent="0.2"/>
  <cols>
    <col min="1" max="1" width="9.140625" style="1"/>
    <col min="2" max="2" width="46.42578125" style="1" customWidth="1"/>
    <col min="3" max="3" width="14.7109375" style="1" customWidth="1"/>
    <col min="4" max="4" width="87.140625"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24" style="2" customWidth="1"/>
    <col min="16" max="16" width="20" style="1" customWidth="1"/>
    <col min="17" max="17" width="26.7109375" style="1" customWidth="1"/>
    <col min="18" max="18" width="18.42578125" style="1" customWidth="1"/>
    <col min="19" max="16384" width="9.140625" style="1"/>
  </cols>
  <sheetData>
    <row r="1" spans="1:18" s="16" customFormat="1" ht="13.5" customHeight="1" x14ac:dyDescent="0.2">
      <c r="A1" s="17" t="s">
        <v>14</v>
      </c>
      <c r="B1" s="23"/>
      <c r="D1" s="25"/>
      <c r="E1" s="25"/>
      <c r="F1" s="26"/>
      <c r="G1" s="26"/>
      <c r="H1" s="20"/>
      <c r="I1" s="19"/>
      <c r="N1" s="18"/>
    </row>
    <row r="2" spans="1:18" s="16" customFormat="1" ht="13.5" customHeight="1" x14ac:dyDescent="0.2">
      <c r="A2" s="17"/>
      <c r="B2" s="23"/>
      <c r="D2" s="25"/>
      <c r="E2" s="25"/>
      <c r="F2" s="26"/>
      <c r="G2" s="26"/>
      <c r="H2" s="20"/>
      <c r="I2" s="19"/>
      <c r="N2" s="18"/>
      <c r="R2" s="16" t="s">
        <v>31</v>
      </c>
    </row>
    <row r="3" spans="1:18" s="16" customFormat="1" ht="18" customHeight="1" x14ac:dyDescent="0.2">
      <c r="A3" s="58" t="s">
        <v>27</v>
      </c>
      <c r="B3" s="58"/>
      <c r="C3" s="58"/>
      <c r="D3" s="58"/>
      <c r="E3" s="58"/>
      <c r="F3" s="58"/>
      <c r="G3" s="58"/>
      <c r="H3" s="58"/>
      <c r="I3" s="58"/>
      <c r="J3" s="58"/>
      <c r="K3" s="58"/>
      <c r="L3" s="58"/>
      <c r="M3" s="58"/>
      <c r="N3" s="58"/>
      <c r="O3" s="58"/>
      <c r="P3" s="58"/>
      <c r="Q3" s="58"/>
      <c r="R3" s="58"/>
    </row>
    <row r="4" spans="1:18" s="16" customFormat="1" ht="18.75" customHeight="1" x14ac:dyDescent="0.2">
      <c r="A4" s="57" t="s">
        <v>16</v>
      </c>
      <c r="B4" s="57"/>
      <c r="C4" s="57"/>
      <c r="D4" s="57"/>
      <c r="E4" s="57"/>
      <c r="F4" s="57"/>
      <c r="G4" s="57"/>
      <c r="H4" s="57"/>
      <c r="I4" s="57"/>
      <c r="J4" s="57"/>
      <c r="K4" s="57"/>
      <c r="L4" s="57"/>
      <c r="M4" s="57"/>
      <c r="N4" s="57"/>
      <c r="O4" s="57"/>
      <c r="P4" s="57"/>
      <c r="Q4" s="57"/>
      <c r="R4" s="57"/>
    </row>
    <row r="5" spans="1:18" s="16" customFormat="1" ht="177.75" customHeight="1" x14ac:dyDescent="0.2">
      <c r="A5" s="51" t="s">
        <v>26</v>
      </c>
      <c r="B5" s="52"/>
      <c r="C5" s="52"/>
      <c r="D5" s="52"/>
      <c r="E5" s="52"/>
      <c r="F5" s="52"/>
      <c r="G5" s="52"/>
      <c r="H5" s="52"/>
      <c r="I5" s="52"/>
      <c r="J5" s="52"/>
      <c r="K5" s="52"/>
      <c r="L5" s="52"/>
      <c r="M5" s="52"/>
      <c r="N5" s="52"/>
      <c r="O5" s="52"/>
      <c r="P5" s="52"/>
      <c r="Q5" s="52"/>
      <c r="R5" s="53"/>
    </row>
    <row r="6" spans="1:18" s="16" customFormat="1" ht="9.75" customHeight="1" thickBot="1" x14ac:dyDescent="0.25">
      <c r="A6" s="24"/>
      <c r="B6" s="24"/>
      <c r="C6" s="24"/>
      <c r="D6" s="22"/>
      <c r="E6" s="22"/>
      <c r="F6" s="21"/>
      <c r="G6" s="20"/>
      <c r="H6" s="24"/>
      <c r="I6" s="24"/>
      <c r="J6" s="24"/>
      <c r="K6" s="24"/>
      <c r="L6" s="24"/>
      <c r="M6" s="24"/>
      <c r="N6" s="24"/>
      <c r="O6" s="24"/>
      <c r="P6" s="24"/>
      <c r="Q6" s="24"/>
      <c r="R6" s="24"/>
    </row>
    <row r="7" spans="1:18" ht="27.75" customHeight="1" thickBot="1" x14ac:dyDescent="0.25">
      <c r="A7" s="54" t="s">
        <v>18</v>
      </c>
      <c r="B7" s="55"/>
      <c r="C7" s="55"/>
      <c r="D7" s="55"/>
      <c r="E7" s="55"/>
      <c r="F7" s="55"/>
      <c r="G7" s="55"/>
      <c r="H7" s="55"/>
      <c r="I7" s="55"/>
      <c r="J7" s="56"/>
      <c r="K7" s="54" t="s">
        <v>17</v>
      </c>
      <c r="L7" s="55"/>
      <c r="M7" s="55"/>
      <c r="N7" s="55"/>
      <c r="O7" s="55"/>
      <c r="P7" s="55"/>
      <c r="Q7" s="56"/>
    </row>
    <row r="8" spans="1:18" ht="87" customHeight="1" thickBot="1" x14ac:dyDescent="0.25">
      <c r="A8" s="31" t="s">
        <v>13</v>
      </c>
      <c r="B8" s="31" t="s">
        <v>12</v>
      </c>
      <c r="C8" s="32" t="s">
        <v>5</v>
      </c>
      <c r="D8" s="31" t="s">
        <v>11</v>
      </c>
      <c r="E8" s="31" t="s">
        <v>10</v>
      </c>
      <c r="F8" s="33" t="s">
        <v>22</v>
      </c>
      <c r="G8" s="34" t="s">
        <v>23</v>
      </c>
      <c r="H8" s="35" t="s">
        <v>9</v>
      </c>
      <c r="I8" s="34" t="s">
        <v>24</v>
      </c>
      <c r="J8" s="36" t="s">
        <v>25</v>
      </c>
      <c r="K8" s="45" t="s">
        <v>19</v>
      </c>
      <c r="L8" s="46" t="s">
        <v>20</v>
      </c>
      <c r="M8" s="47" t="s">
        <v>9</v>
      </c>
      <c r="N8" s="46" t="s">
        <v>21</v>
      </c>
      <c r="O8" s="48" t="s">
        <v>8</v>
      </c>
      <c r="P8" s="48" t="s">
        <v>7</v>
      </c>
      <c r="Q8" s="49" t="s">
        <v>6</v>
      </c>
      <c r="R8" s="28" t="s">
        <v>4</v>
      </c>
    </row>
    <row r="9" spans="1:18" ht="100.5" thickBot="1" x14ac:dyDescent="0.25">
      <c r="A9" s="37">
        <v>12</v>
      </c>
      <c r="B9" s="8" t="s">
        <v>3</v>
      </c>
      <c r="C9" s="27" t="s">
        <v>2</v>
      </c>
      <c r="D9" s="12" t="s">
        <v>15</v>
      </c>
      <c r="E9" s="11" t="s">
        <v>1</v>
      </c>
      <c r="F9" s="9">
        <v>133</v>
      </c>
      <c r="G9" s="10">
        <v>1.02</v>
      </c>
      <c r="H9" s="9">
        <v>5</v>
      </c>
      <c r="I9" s="7">
        <f t="shared" ref="I9" si="0">+G9*F9</f>
        <v>135.66</v>
      </c>
      <c r="J9" s="38">
        <f t="shared" ref="J9" si="1">+I9*(1+H9/100)</f>
        <v>142.44300000000001</v>
      </c>
      <c r="K9" s="50">
        <v>1.02</v>
      </c>
      <c r="L9" s="14">
        <f t="shared" ref="L9" si="2">+K9*F9</f>
        <v>135.66</v>
      </c>
      <c r="M9" s="13">
        <v>5</v>
      </c>
      <c r="N9" s="14">
        <f t="shared" ref="N9" si="3">+L9*(1+M9/100)</f>
        <v>142.44300000000001</v>
      </c>
      <c r="O9" s="12" t="s">
        <v>28</v>
      </c>
      <c r="P9" s="15" t="s">
        <v>29</v>
      </c>
      <c r="Q9" s="30" t="s">
        <v>30</v>
      </c>
      <c r="R9" s="29"/>
    </row>
    <row r="10" spans="1:18" ht="24" customHeight="1" thickBot="1" x14ac:dyDescent="0.3">
      <c r="F10" s="6"/>
      <c r="H10" s="42" t="s">
        <v>0</v>
      </c>
      <c r="I10" s="43">
        <f>SUM(I9:I9)</f>
        <v>135.66</v>
      </c>
      <c r="J10" s="44">
        <f>SUM(J9:J9)</f>
        <v>142.44300000000001</v>
      </c>
      <c r="K10" s="39" t="s">
        <v>0</v>
      </c>
      <c r="L10" s="40">
        <f>SUM(L9)</f>
        <v>135.66</v>
      </c>
      <c r="M10" s="41">
        <v>5</v>
      </c>
      <c r="N10" s="40">
        <f>SUM(N9)</f>
        <v>142.44300000000001</v>
      </c>
    </row>
    <row r="11" spans="1:18" x14ac:dyDescent="0.2">
      <c r="D11" s="5"/>
    </row>
  </sheetData>
  <autoFilter ref="A8:N10"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2025-11-28T10:11:57Z</dcterms:created>
  <dcterms:modified xsi:type="dcterms:W3CDTF">2025-11-28T10:12:25Z</dcterms:modified>
</cp:coreProperties>
</file>