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https://bluebridgelt.sharepoint.com/sites/Dyn365Files/OpportunityXS/LitGrid _ Fortinet Fortigate RNW-OPP-032711/03. Pasiūlymai/Galutinis pasiūlymas/"/>
    </mc:Choice>
  </mc:AlternateContent>
  <xr:revisionPtr revIDLastSave="5" documentId="8_{A3AE0E48-0DDC-4A11-896E-352894F48D09}" xr6:coauthVersionLast="47" xr6:coauthVersionMax="47" xr10:uidLastSave="{E4AB9734-A436-0D4F-A890-2E15AA258F46}"/>
  <bookViews>
    <workbookView xWindow="33600" yWindow="500" windowWidth="38140" windowHeight="24160" firstSheet="1" activeTab="1" xr2:uid="{00000000-000D-0000-FFFF-FFFF00000000}"/>
  </bookViews>
  <sheets>
    <sheet name="Pagrindimas" sheetId="1" r:id="rId1"/>
    <sheet name="Kainu lentelė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5" l="1"/>
  <c r="J8" i="5"/>
  <c r="J7" i="5"/>
  <c r="J10" i="5" l="1"/>
  <c r="J11" i="5" s="1"/>
  <c r="J12" i="5" s="1"/>
  <c r="F6" i="1"/>
  <c r="F7" i="1" l="1"/>
  <c r="F8" i="1" s="1"/>
</calcChain>
</file>

<file path=xl/sharedStrings.xml><?xml version="1.0" encoding="utf-8"?>
<sst xmlns="http://schemas.openxmlformats.org/spreadsheetml/2006/main" count="47" uniqueCount="44">
  <si>
    <t>Kaina (EUR)</t>
  </si>
  <si>
    <t>Prekė</t>
  </si>
  <si>
    <t>Kiekis</t>
  </si>
  <si>
    <t>vnt.</t>
  </si>
  <si>
    <t>Vieneto kaina Eur.</t>
  </si>
  <si>
    <t>Suma Eur.</t>
  </si>
  <si>
    <t>Pastabos</t>
  </si>
  <si>
    <t>Viso:</t>
  </si>
  <si>
    <t>Eil. 
Nr.</t>
  </si>
  <si>
    <t>1.</t>
  </si>
  <si>
    <t>2.</t>
  </si>
  <si>
    <t>Nuoroda</t>
  </si>
  <si>
    <t xml:space="preserve">
tikimės gauti pasiūlymą palankesnėmis kainomis nei siūloma tinklalapyje</t>
  </si>
  <si>
    <t xml:space="preserve">Vertės pagrindimas </t>
  </si>
  <si>
    <t>http://itprice.com/</t>
  </si>
  <si>
    <t>Sistemos programinės įrangos kaina su bazine licencija iki 2500 vartotojų</t>
  </si>
  <si>
    <t>Diegimo darbai, val</t>
  </si>
  <si>
    <t>kompl.</t>
  </si>
  <si>
    <t>Detalizuota atskirame lape</t>
  </si>
  <si>
    <t>gerai būtų ir HP</t>
  </si>
  <si>
    <t>Paslauga</t>
  </si>
  <si>
    <r>
      <t xml:space="preserve">Licencijos kodas
</t>
    </r>
    <r>
      <rPr>
        <i/>
        <sz val="11"/>
        <color rgb="FFFF0000"/>
        <rFont val="Trebuchet MS"/>
        <family val="2"/>
        <charset val="186"/>
      </rPr>
      <t>(pildoma)</t>
    </r>
  </si>
  <si>
    <t>Paslaugos parametras</t>
  </si>
  <si>
    <t>Suma
EUR be PVM</t>
  </si>
  <si>
    <t>Įranga</t>
  </si>
  <si>
    <r>
      <t xml:space="preserve">Galiojimo terminas
</t>
    </r>
    <r>
      <rPr>
        <i/>
        <sz val="11"/>
        <color rgb="FFFF0000"/>
        <rFont val="Trebuchet MS"/>
        <family val="2"/>
        <charset val="186"/>
      </rPr>
      <t>(pildoma)</t>
    </r>
  </si>
  <si>
    <t>nuo</t>
  </si>
  <si>
    <t>iki</t>
  </si>
  <si>
    <r>
      <t xml:space="preserve"> Kaina 
EUR be PVM
</t>
    </r>
    <r>
      <rPr>
        <i/>
        <sz val="11"/>
        <color rgb="FFFF0000"/>
        <rFont val="Trebuchet MS"/>
        <family val="2"/>
        <charset val="186"/>
      </rPr>
      <t>(pildoma)</t>
    </r>
  </si>
  <si>
    <t>Kiekis, vnt.</t>
  </si>
  <si>
    <t>KAINŲ LENTELĖ 2 PIRKIMO OBJEKTO DALIAI</t>
  </si>
  <si>
    <t>(Reikalavimai pateikti techninės specifikacijos 1 priedo 1 ir 2 lentelėse)</t>
  </si>
  <si>
    <t>(Reikalavimai pateikti techninės specifikacijos 1 priedo 3 ir4 lentelėse)</t>
  </si>
  <si>
    <t>(Reikalavimai pateikti techninės specifikacijos 1 priedo 5 ir 6 lentelėse)</t>
  </si>
  <si>
    <t>1 ir 2 lentelės, p. 1.4; p.1.5</t>
  </si>
  <si>
    <t>3 ir 4 lentelės, p. 1.4; p.1.5</t>
  </si>
  <si>
    <t xml:space="preserve"> 5 ir 6 lentelės, p. 1.4; p.1.5</t>
  </si>
  <si>
    <t>Visa  kaina II pirkimo objekto daliai, EUR be PVM:</t>
  </si>
  <si>
    <t>Visa  kaina II pirkimo objekto daliai, EUR, PVM:</t>
  </si>
  <si>
    <t>Visa  kaina II pirkimo objekto daliai, EUR su PVM:</t>
  </si>
  <si>
    <t>Licencijos grėsmių prevencijai
ir garantiniam palaikymui</t>
  </si>
  <si>
    <t>FC-10-00502-928-02-DD
coterm 2612191-1</t>
  </si>
  <si>
    <t>FC-10-01200-950-02-DD
coterm 2612191-1</t>
  </si>
  <si>
    <t>FC-10-00207-928-02-DD
coterm 2612191-1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</si>
</sst>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yyyy\.mm\.dd;@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Tahoma"/>
      <family val="2"/>
      <charset val="186"/>
    </font>
    <font>
      <u/>
      <sz val="11"/>
      <color theme="10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sz val="11"/>
      <color theme="10"/>
      <name val="Calibri"/>
      <family val="2"/>
      <charset val="186"/>
      <scheme val="minor"/>
    </font>
    <font>
      <sz val="11"/>
      <color theme="1"/>
      <name val="Trebuchet MS"/>
      <family val="2"/>
      <charset val="186"/>
    </font>
    <font>
      <b/>
      <sz val="11"/>
      <color theme="1"/>
      <name val="Trebuchet MS"/>
      <family val="2"/>
      <charset val="186"/>
    </font>
    <font>
      <b/>
      <sz val="14"/>
      <color theme="1"/>
      <name val="Trebuchet MS"/>
      <family val="2"/>
      <charset val="186"/>
    </font>
    <font>
      <i/>
      <sz val="11"/>
      <color rgb="FFFF0000"/>
      <name val="Trebuchet MS"/>
      <family val="2"/>
      <charset val="186"/>
    </font>
    <font>
      <i/>
      <sz val="11"/>
      <color theme="1"/>
      <name val="Trebuchet MS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2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5" xfId="0" applyFont="1" applyBorder="1" applyAlignment="1">
      <alignment horizontal="center"/>
    </xf>
    <xf numFmtId="0" fontId="6" fillId="0" borderId="6" xfId="2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9" fillId="3" borderId="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13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165" fontId="9" fillId="0" borderId="13" xfId="0" applyNumberFormat="1" applyFont="1" applyBorder="1" applyAlignment="1" applyProtection="1">
      <alignment horizontal="center" vertical="center"/>
      <protection locked="0"/>
    </xf>
    <xf numFmtId="164" fontId="8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9" fillId="3" borderId="17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tpric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1"/>
  <sheetViews>
    <sheetView topLeftCell="E1" workbookViewId="0">
      <selection activeCell="I6" sqref="I6"/>
    </sheetView>
  </sheetViews>
  <sheetFormatPr baseColWidth="10" defaultColWidth="8.83203125" defaultRowHeight="15" x14ac:dyDescent="0.2"/>
  <cols>
    <col min="1" max="1" width="3.1640625" customWidth="1"/>
    <col min="2" max="2" width="8.33203125" customWidth="1"/>
    <col min="3" max="3" width="23.5" customWidth="1"/>
    <col min="4" max="4" width="19.5" style="2" customWidth="1"/>
    <col min="5" max="5" width="27.1640625" customWidth="1"/>
    <col min="6" max="6" width="21" customWidth="1"/>
    <col min="7" max="7" width="44.5" style="8" customWidth="1"/>
    <col min="8" max="8" width="35" customWidth="1"/>
    <col min="9" max="9" width="28.83203125" customWidth="1"/>
  </cols>
  <sheetData>
    <row r="2" spans="2:9" ht="16" x14ac:dyDescent="0.2">
      <c r="C2" s="35" t="s">
        <v>13</v>
      </c>
      <c r="D2" s="35"/>
      <c r="E2" s="35"/>
      <c r="F2" s="35"/>
    </row>
    <row r="4" spans="2:9" x14ac:dyDescent="0.2">
      <c r="B4" s="32" t="s">
        <v>8</v>
      </c>
      <c r="C4" s="34" t="s">
        <v>1</v>
      </c>
      <c r="D4" s="5" t="s">
        <v>2</v>
      </c>
      <c r="E4" s="4" t="s">
        <v>4</v>
      </c>
      <c r="F4" s="4" t="s">
        <v>5</v>
      </c>
      <c r="G4" s="37" t="s">
        <v>6</v>
      </c>
      <c r="H4" s="34" t="s">
        <v>11</v>
      </c>
    </row>
    <row r="5" spans="2:9" x14ac:dyDescent="0.2">
      <c r="B5" s="33"/>
      <c r="C5" s="34"/>
      <c r="D5" s="6" t="s">
        <v>3</v>
      </c>
      <c r="E5" s="36" t="s">
        <v>0</v>
      </c>
      <c r="F5" s="36"/>
      <c r="G5" s="38"/>
      <c r="H5" s="34"/>
    </row>
    <row r="6" spans="2:9" ht="48" x14ac:dyDescent="0.2">
      <c r="B6" s="1" t="s">
        <v>9</v>
      </c>
      <c r="C6" s="11" t="s">
        <v>15</v>
      </c>
      <c r="D6" s="3">
        <v>1</v>
      </c>
      <c r="E6" s="3">
        <v>65000</v>
      </c>
      <c r="F6" s="3">
        <f>SUM(E6*D6)</f>
        <v>65000</v>
      </c>
      <c r="G6" s="8" t="s">
        <v>12</v>
      </c>
      <c r="H6" s="9" t="s">
        <v>14</v>
      </c>
      <c r="I6" t="s">
        <v>19</v>
      </c>
    </row>
    <row r="7" spans="2:9" ht="16" x14ac:dyDescent="0.2">
      <c r="B7" s="1" t="s">
        <v>10</v>
      </c>
      <c r="C7" s="1" t="s">
        <v>16</v>
      </c>
      <c r="D7" s="3" t="s">
        <v>17</v>
      </c>
      <c r="E7" s="3"/>
      <c r="F7" s="3" t="e">
        <f>#REF!</f>
        <v>#REF!</v>
      </c>
      <c r="G7" s="13"/>
      <c r="H7" s="14" t="s">
        <v>18</v>
      </c>
    </row>
    <row r="8" spans="2:9" x14ac:dyDescent="0.2">
      <c r="B8" s="1"/>
      <c r="C8" s="1"/>
      <c r="D8" s="31" t="s">
        <v>7</v>
      </c>
      <c r="E8" s="31"/>
      <c r="F8" s="12" t="e">
        <f>SUM(F6:F7)</f>
        <v>#REF!</v>
      </c>
      <c r="G8" s="10"/>
      <c r="H8" s="1"/>
    </row>
    <row r="11" spans="2:9" x14ac:dyDescent="0.2">
      <c r="H11" s="7"/>
    </row>
  </sheetData>
  <mergeCells count="7">
    <mergeCell ref="D8:E8"/>
    <mergeCell ref="B4:B5"/>
    <mergeCell ref="H4:H5"/>
    <mergeCell ref="C2:F2"/>
    <mergeCell ref="E5:F5"/>
    <mergeCell ref="C4:C5"/>
    <mergeCell ref="G4:G5"/>
  </mergeCells>
  <hyperlinks>
    <hyperlink ref="H6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12"/>
  <sheetViews>
    <sheetView showGridLines="0" tabSelected="1" zoomScale="130" zoomScaleNormal="130" workbookViewId="0">
      <selection activeCell="H9" sqref="H9"/>
    </sheetView>
  </sheetViews>
  <sheetFormatPr baseColWidth="10" defaultColWidth="8.83203125" defaultRowHeight="15" x14ac:dyDescent="0.2"/>
  <cols>
    <col min="2" max="2" width="29.1640625" customWidth="1"/>
    <col min="3" max="3" width="47.5" customWidth="1"/>
    <col min="4" max="4" width="29.1640625" customWidth="1"/>
    <col min="5" max="5" width="22.1640625" customWidth="1"/>
    <col min="6" max="6" width="15.5" customWidth="1"/>
    <col min="7" max="7" width="15.83203125" customWidth="1"/>
    <col min="8" max="10" width="19.33203125" customWidth="1"/>
  </cols>
  <sheetData>
    <row r="3" spans="1:10" ht="18" x14ac:dyDescent="0.2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6" thickBot="1" x14ac:dyDescent="0.25"/>
    <row r="5" spans="1:10" ht="39" customHeight="1" x14ac:dyDescent="0.2">
      <c r="A5" s="45" t="s">
        <v>8</v>
      </c>
      <c r="B5" s="49" t="s">
        <v>24</v>
      </c>
      <c r="C5" s="53" t="s">
        <v>20</v>
      </c>
      <c r="D5" s="51" t="s">
        <v>22</v>
      </c>
      <c r="E5" s="49" t="s">
        <v>21</v>
      </c>
      <c r="F5" s="55" t="s">
        <v>25</v>
      </c>
      <c r="G5" s="55"/>
      <c r="H5" s="49" t="s">
        <v>28</v>
      </c>
      <c r="I5" s="49" t="s">
        <v>29</v>
      </c>
      <c r="J5" s="47" t="s">
        <v>23</v>
      </c>
    </row>
    <row r="6" spans="1:10" ht="32.25" customHeight="1" thickBot="1" x14ac:dyDescent="0.25">
      <c r="A6" s="46"/>
      <c r="B6" s="50"/>
      <c r="C6" s="54"/>
      <c r="D6" s="52"/>
      <c r="E6" s="50"/>
      <c r="F6" s="15" t="s">
        <v>26</v>
      </c>
      <c r="G6" s="15" t="s">
        <v>27</v>
      </c>
      <c r="H6" s="50"/>
      <c r="I6" s="50"/>
      <c r="J6" s="48"/>
    </row>
    <row r="7" spans="1:10" ht="99" customHeight="1" thickBot="1" x14ac:dyDescent="0.25">
      <c r="A7" s="16">
        <v>1</v>
      </c>
      <c r="B7" s="23" t="s">
        <v>31</v>
      </c>
      <c r="C7" s="20" t="s">
        <v>40</v>
      </c>
      <c r="D7" s="25" t="s">
        <v>34</v>
      </c>
      <c r="E7" s="29" t="s">
        <v>41</v>
      </c>
      <c r="F7" s="21">
        <v>44461</v>
      </c>
      <c r="G7" s="21">
        <v>45054</v>
      </c>
      <c r="H7" s="22">
        <v>6145</v>
      </c>
      <c r="I7" s="18">
        <v>2</v>
      </c>
      <c r="J7" s="19">
        <f>SUM(H7*I7)</f>
        <v>12290</v>
      </c>
    </row>
    <row r="8" spans="1:10" ht="72.5" customHeight="1" thickBot="1" x14ac:dyDescent="0.25">
      <c r="A8" s="16">
        <v>2</v>
      </c>
      <c r="B8" s="24" t="s">
        <v>32</v>
      </c>
      <c r="C8" s="17" t="s">
        <v>40</v>
      </c>
      <c r="D8" s="25" t="s">
        <v>35</v>
      </c>
      <c r="E8" s="30" t="s">
        <v>42</v>
      </c>
      <c r="F8" s="21">
        <v>44461</v>
      </c>
      <c r="G8" s="21">
        <v>45556</v>
      </c>
      <c r="H8" s="22">
        <v>41170</v>
      </c>
      <c r="I8" s="18">
        <v>2</v>
      </c>
      <c r="J8" s="19">
        <f t="shared" ref="J8" si="0">SUM(H8*I8)</f>
        <v>82340</v>
      </c>
    </row>
    <row r="9" spans="1:10" ht="72.5" customHeight="1" thickBot="1" x14ac:dyDescent="0.25">
      <c r="A9" s="16">
        <v>3</v>
      </c>
      <c r="B9" s="24" t="s">
        <v>33</v>
      </c>
      <c r="C9" s="17" t="s">
        <v>40</v>
      </c>
      <c r="D9" s="25" t="s">
        <v>36</v>
      </c>
      <c r="E9" s="30" t="s">
        <v>43</v>
      </c>
      <c r="F9" s="21">
        <v>44461</v>
      </c>
      <c r="G9" s="21">
        <v>45556</v>
      </c>
      <c r="H9" s="22">
        <v>3405</v>
      </c>
      <c r="I9" s="18">
        <v>2</v>
      </c>
      <c r="J9" s="19">
        <f t="shared" ref="J9" si="1">SUM(H9*I9)</f>
        <v>6810</v>
      </c>
    </row>
    <row r="10" spans="1:10" x14ac:dyDescent="0.2">
      <c r="G10" s="39" t="s">
        <v>37</v>
      </c>
      <c r="H10" s="40"/>
      <c r="I10" s="40"/>
      <c r="J10" s="26">
        <f>SUM(J6:J9)</f>
        <v>101440</v>
      </c>
    </row>
    <row r="11" spans="1:10" x14ac:dyDescent="0.2">
      <c r="G11" s="41" t="s">
        <v>38</v>
      </c>
      <c r="H11" s="31"/>
      <c r="I11" s="31"/>
      <c r="J11" s="27">
        <f>SUM(J10*0.21)</f>
        <v>21302.399999999998</v>
      </c>
    </row>
    <row r="12" spans="1:10" ht="16" thickBot="1" x14ac:dyDescent="0.25">
      <c r="G12" s="42" t="s">
        <v>39</v>
      </c>
      <c r="H12" s="43"/>
      <c r="I12" s="43"/>
      <c r="J12" s="28">
        <f>SUM(J10:J11)</f>
        <v>122742.39999999999</v>
      </c>
    </row>
  </sheetData>
  <sheetProtection algorithmName="SHA-512" hashValue="wux7mSqVOmCrqo1Pfbmv6BgTrv/maw230W35eXnQNn5MHYMZmNnRNymuS3cYE0CeWFg8AYXZpTGeaooD6PeYEg==" saltValue="ODzgxTiV0V7loHU5ucKXUQ==" spinCount="100000" sheet="1" objects="1" scenarios="1" selectLockedCells="1"/>
  <mergeCells count="13">
    <mergeCell ref="G10:I10"/>
    <mergeCell ref="G11:I11"/>
    <mergeCell ref="G12:I12"/>
    <mergeCell ref="A3:J3"/>
    <mergeCell ref="A5:A6"/>
    <mergeCell ref="J5:J6"/>
    <mergeCell ref="H5:H6"/>
    <mergeCell ref="E5:E6"/>
    <mergeCell ref="I5:I6"/>
    <mergeCell ref="D5:D6"/>
    <mergeCell ref="C5:C6"/>
    <mergeCell ref="B5:B6"/>
    <mergeCell ref="F5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heckForItems xmlns="515ae340-f8de-44f7-847c-b2bc71832455">false</CheckForItem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4C1D96A249A543AD56F3CB30A350A8" ma:contentTypeVersion="31" ma:contentTypeDescription="Create a new document." ma:contentTypeScope="" ma:versionID="355e5946394d549ec2722d1684d45d48">
  <xsd:schema xmlns:xsd="http://www.w3.org/2001/XMLSchema" xmlns:xs="http://www.w3.org/2001/XMLSchema" xmlns:p="http://schemas.microsoft.com/office/2006/metadata/properties" xmlns:ns2="515ae340-f8de-44f7-847c-b2bc71832455" xmlns:ns3="http://schemas.microsoft.com/sharepoint/v4" xmlns:ns4="e6fbd211-8a08-4acd-a44e-560cbae88feb" targetNamespace="http://schemas.microsoft.com/office/2006/metadata/properties" ma:root="true" ma:fieldsID="efaab43cf06eed0a48defe5e117d7e1e" ns2:_="" ns3:_="" ns4:_="">
    <xsd:import namespace="515ae340-f8de-44f7-847c-b2bc71832455"/>
    <xsd:import namespace="http://schemas.microsoft.com/sharepoint/v4"/>
    <xsd:import namespace="e6fbd211-8a08-4acd-a44e-560cbae88f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IconOverlay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2:CheckForItem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ae340-f8de-44f7-847c-b2bc71832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CheckForItems" ma:index="21" nillable="true" ma:displayName="CheckForItems" ma:default="0" ma:format="Dropdown" ma:internalName="CheckForItems">
      <xsd:simpleType>
        <xsd:restriction base="dms:Boolean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bd211-8a08-4acd-a44e-560cbae88fe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119241-3702-4D65-98F1-1DBB48B2A76E}">
  <ds:schemaRefs>
    <ds:schemaRef ds:uri="http://purl.org/dc/terms/"/>
    <ds:schemaRef ds:uri="e6fbd211-8a08-4acd-a44e-560cbae88feb"/>
    <ds:schemaRef ds:uri="http://purl.org/dc/elements/1.1/"/>
    <ds:schemaRef ds:uri="515ae340-f8de-44f7-847c-b2bc71832455"/>
    <ds:schemaRef ds:uri="http://schemas.microsoft.com/sharepoint/v4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D97A72-5D2A-4ADA-AA8F-26190109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5ae340-f8de-44f7-847c-b2bc71832455"/>
    <ds:schemaRef ds:uri="http://schemas.microsoft.com/sharepoint/v4"/>
    <ds:schemaRef ds:uri="e6fbd211-8a08-4acd-a44e-560cbae88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37D0D0-A238-483E-B6B1-50AC1E1717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Pagrindimas</vt:lpstr>
      <vt:lpstr>Kainu lentelė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Vingaudas Milišauskas</dc:creator>
  <cp:lastModifiedBy>Aivaras Teleiša</cp:lastModifiedBy>
  <dcterms:created xsi:type="dcterms:W3CDTF">2015-08-03T06:27:41Z</dcterms:created>
  <dcterms:modified xsi:type="dcterms:W3CDTF">2021-08-19T11:38:18Z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0x0101006D4C1D96A249A543AD56F3CB30A350A8</vt:lpwstr>
  </property>
</Properties>
</file>