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B338847-86EB-46E2-9FAB-BE6E0AD38E6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d Ranger" sheetId="7" r:id="rId1"/>
    <sheet name="Lapas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7" l="1"/>
  <c r="I78" i="7"/>
  <c r="J78" i="7" s="1"/>
  <c r="I77" i="7"/>
  <c r="J77" i="7" s="1"/>
  <c r="J75" i="7"/>
  <c r="I75" i="7"/>
  <c r="I74" i="7"/>
  <c r="J74" i="7" s="1"/>
  <c r="I73" i="7"/>
  <c r="J73" i="7" s="1"/>
  <c r="I72" i="7"/>
  <c r="J72" i="7" s="1"/>
  <c r="I71" i="7"/>
  <c r="J71" i="7" s="1"/>
  <c r="I70" i="7"/>
  <c r="J70" i="7" s="1"/>
  <c r="I52" i="7"/>
  <c r="J52" i="7" s="1"/>
  <c r="I51" i="7"/>
  <c r="J51" i="7" s="1"/>
  <c r="I50" i="7"/>
  <c r="J50" i="7" s="1"/>
  <c r="I48" i="7"/>
  <c r="J48" i="7" s="1"/>
  <c r="I47" i="7"/>
  <c r="J47" i="7" s="1"/>
  <c r="I46" i="7"/>
  <c r="J46" i="7" s="1"/>
  <c r="I45" i="7"/>
  <c r="J45" i="7" s="1"/>
  <c r="I44" i="7"/>
  <c r="J44" i="7" s="1"/>
  <c r="I43" i="7"/>
  <c r="J43" i="7" s="1"/>
  <c r="I42" i="7"/>
  <c r="J42" i="7" s="1"/>
  <c r="I41" i="7"/>
  <c r="J41" i="7" s="1"/>
  <c r="I40" i="7"/>
  <c r="J40" i="7" s="1"/>
  <c r="I39" i="7"/>
  <c r="J39" i="7" s="1"/>
  <c r="I38" i="7"/>
  <c r="J38" i="7" s="1"/>
  <c r="I37" i="7"/>
  <c r="J37" i="7" s="1"/>
  <c r="I36" i="7"/>
  <c r="J36" i="7" s="1"/>
  <c r="I34" i="7"/>
  <c r="J34" i="7" s="1"/>
  <c r="I33" i="7"/>
  <c r="J33" i="7" s="1"/>
  <c r="I32" i="7"/>
  <c r="J32" i="7" s="1"/>
  <c r="I31" i="7"/>
  <c r="J31" i="7" s="1"/>
  <c r="I30" i="7"/>
  <c r="J30" i="7" s="1"/>
  <c r="I29" i="7"/>
  <c r="J29" i="7" s="1"/>
  <c r="I28" i="7"/>
  <c r="J28" i="7" s="1"/>
  <c r="I27" i="7"/>
  <c r="J27" i="7" s="1"/>
  <c r="I26" i="7"/>
  <c r="J26" i="7" s="1"/>
  <c r="I25" i="7"/>
  <c r="J25" i="7" s="1"/>
  <c r="I24" i="7"/>
  <c r="J24" i="7" s="1"/>
  <c r="I23" i="7"/>
  <c r="J23" i="7" s="1"/>
  <c r="I22" i="7"/>
  <c r="J22" i="7" s="1"/>
  <c r="I21" i="7"/>
  <c r="J21" i="7" s="1"/>
  <c r="I20" i="7"/>
  <c r="J20" i="7" s="1"/>
  <c r="I19" i="7"/>
  <c r="J19" i="7" s="1"/>
  <c r="I18" i="7"/>
  <c r="J18" i="7" s="1"/>
  <c r="I17" i="7"/>
  <c r="J17" i="7" s="1"/>
  <c r="I16" i="7"/>
  <c r="J16" i="7" s="1"/>
  <c r="I15" i="7"/>
  <c r="J15" i="7" s="1"/>
  <c r="I14" i="7"/>
  <c r="J14" i="7" s="1"/>
  <c r="I13" i="7"/>
  <c r="J13" i="7" s="1"/>
  <c r="I12" i="7"/>
  <c r="J12" i="7" s="1"/>
  <c r="I68" i="7"/>
  <c r="J68" i="7" s="1"/>
  <c r="I67" i="7"/>
  <c r="J67" i="7" s="1"/>
  <c r="I66" i="7"/>
  <c r="J66" i="7" s="1"/>
  <c r="I65" i="7"/>
  <c r="J65" i="7" s="1"/>
  <c r="I64" i="7"/>
  <c r="J64" i="7" s="1"/>
  <c r="I63" i="7"/>
  <c r="J63" i="7" s="1"/>
  <c r="I62" i="7"/>
  <c r="J62" i="7" s="1"/>
  <c r="I61" i="7"/>
  <c r="J61" i="7" s="1"/>
  <c r="I60" i="7"/>
  <c r="J60" i="7" s="1"/>
  <c r="I59" i="7"/>
  <c r="J59" i="7" s="1"/>
  <c r="I58" i="7"/>
  <c r="J58" i="7" s="1"/>
  <c r="I57" i="7"/>
  <c r="J57" i="7" s="1"/>
  <c r="I56" i="7"/>
  <c r="J56" i="7" s="1"/>
  <c r="I55" i="7"/>
  <c r="J55" i="7" s="1"/>
  <c r="I54" i="7"/>
  <c r="J54" i="7" s="1"/>
</calcChain>
</file>

<file path=xl/sharedStrings.xml><?xml version="1.0" encoding="utf-8"?>
<sst xmlns="http://schemas.openxmlformats.org/spreadsheetml/2006/main" count="92" uniqueCount="80">
  <si>
    <t>Paslaugos pavadinimas</t>
  </si>
  <si>
    <t>Paslaugų atlikimo terminas, val.</t>
  </si>
  <si>
    <t>VAŽIUOKLĖS REMONTAS</t>
  </si>
  <si>
    <t>X</t>
  </si>
  <si>
    <t>STABDŽIŲ SISTEMOS REMONTAS</t>
  </si>
  <si>
    <t>Stabdžių sistemos patikra</t>
  </si>
  <si>
    <t>ELEKTROS INSTALIACIJOS REMONTAS</t>
  </si>
  <si>
    <t>Akumuliatoriaus keitimas</t>
  </si>
  <si>
    <t>Generatoriaus keitimas</t>
  </si>
  <si>
    <t xml:space="preserve">Starterio keitimas                                            </t>
  </si>
  <si>
    <t>VARIKLIO REMONTAS</t>
  </si>
  <si>
    <t>Variklio tepalo keitimas</t>
  </si>
  <si>
    <t>Variklio tepalo filtro keitimas</t>
  </si>
  <si>
    <t>Variklio oro filtro keitimas</t>
  </si>
  <si>
    <t>Variklio kuro filtro keitimas</t>
  </si>
  <si>
    <t>Generatoriaus dirželio keitimas</t>
  </si>
  <si>
    <t>Variklio aušinimo siurblio keitimas</t>
  </si>
  <si>
    <t>TRANSMISIJOS REMONTAS</t>
  </si>
  <si>
    <t>Stabdžių skysčio keitimas</t>
  </si>
  <si>
    <t>Eil. Nr.</t>
  </si>
  <si>
    <t>Priekinės šakės keitimas</t>
  </si>
  <si>
    <t>Salenblokų keitimas (komplektas)</t>
  </si>
  <si>
    <t>Vairo traukės keitimas</t>
  </si>
  <si>
    <t>Vairo traukės antgalio keitimas</t>
  </si>
  <si>
    <t>Priekinio stabilizatoriaus traukės keitimas</t>
  </si>
  <si>
    <t>Stabilizatoriaus įvorių keitimas (komplektas)</t>
  </si>
  <si>
    <t>Pusašio šarnyro keitimas</t>
  </si>
  <si>
    <t>Pusašio šarnyro apsaugos keitimas</t>
  </si>
  <si>
    <t>Pusašio riebokšlio keitimas</t>
  </si>
  <si>
    <t>Priekinių amortizatorių keitimas (komplektas)</t>
  </si>
  <si>
    <t>Priekinio amortizatoriaus apsaugos keitimas</t>
  </si>
  <si>
    <t>Galinių ratų guolio keitimas</t>
  </si>
  <si>
    <t>Galinių amortizatorių keitimas (komplektas)</t>
  </si>
  <si>
    <t>Galinio amortizatoriaus apsaugos keitimas</t>
  </si>
  <si>
    <t>Galinio stabilizatoriaus traukės nuėmimas/pastatymas</t>
  </si>
  <si>
    <t>Galinio stabilizatoriaus traukės įvorių keitimas</t>
  </si>
  <si>
    <t>Pakabos patikra</t>
  </si>
  <si>
    <t>Ratlankio lyginimas (tiek štampuoto, tiek lieto)</t>
  </si>
  <si>
    <t>Padangos klijavimas, vulkanizavimas</t>
  </si>
  <si>
    <t>Padangos keitimas, montavimas, balansavimas</t>
  </si>
  <si>
    <t>Ratų geometrijos reguliavimas</t>
  </si>
  <si>
    <t>Diskinių stabdžių kaladėlių keitimas (komplektas)</t>
  </si>
  <si>
    <t>Stabdžių diskų keitimas (komplektas)</t>
  </si>
  <si>
    <t>Rankinio stabdžio lyno keitimas (komplektas)</t>
  </si>
  <si>
    <t>Diskinių stabdžių kreipiančiųjų remontas</t>
  </si>
  <si>
    <t>Stabdžių žarnelės keitimas</t>
  </si>
  <si>
    <t>ABS daviklio keitimas</t>
  </si>
  <si>
    <t>Generatoriaus dirželio įtempėjo guolio keitimas</t>
  </si>
  <si>
    <t>Kaitinimo žvakės keitimas (dyzeliniams varikliams)</t>
  </si>
  <si>
    <t>Kompiuterinė variklio diagnostika</t>
  </si>
  <si>
    <t>Sankabos lyno keitimas</t>
  </si>
  <si>
    <t>Išminamojo guolio keitimas</t>
  </si>
  <si>
    <t>Sankabos diskatoriaus keitimas</t>
  </si>
  <si>
    <t>Sankabos disko keitimas</t>
  </si>
  <si>
    <t>Sankabos skysčio keitimas (su hidrauline sankaba)</t>
  </si>
  <si>
    <t>Pavarų dėžės atramos keitimas</t>
  </si>
  <si>
    <t>TRANSPORTO PRIEMONIŲ TECHNINĖS PRIEŽIŪROS IR REMONTO PASLAUGŲ KAINOS</t>
  </si>
  <si>
    <t>Ford Ranger 2008 m.</t>
  </si>
  <si>
    <t>Stabdžių suporto remontas</t>
  </si>
  <si>
    <t>Stebulės keitimas</t>
  </si>
  <si>
    <t>Vairo stiprintuvo siurblio keitimas</t>
  </si>
  <si>
    <t>Pagrindinio stabdžių cilindriuko keitimas</t>
  </si>
  <si>
    <t>Darbinio stabdžių cilindriuko keitimas diskiniams stabdžiams</t>
  </si>
  <si>
    <t>Darbinio stabdžių cilindriuko keitimas būgniniams stabdžiams</t>
  </si>
  <si>
    <t>Stabdžių būgnų keitimas (komplektas)</t>
  </si>
  <si>
    <t>Generatoriaus dirželio atraminio guolio keitimas</t>
  </si>
  <si>
    <t>Variklio paskirstymo diržo keitimas</t>
  </si>
  <si>
    <t>Dyzelinių purkštukų reguliavimas</t>
  </si>
  <si>
    <t>Radiatoriaus keitimas</t>
  </si>
  <si>
    <t>Aušinimo sistemos ventiliatoriaus varikliuko keitimas</t>
  </si>
  <si>
    <t>Atramos po varikliu keitimas</t>
  </si>
  <si>
    <t>Elektriko - diagnostiko paslaugos</t>
  </si>
  <si>
    <t>Lengvųjų automobilių šaltkalvio paslaugos</t>
  </si>
  <si>
    <t>Sugedusios transporto priemonės gabenimas į dirbtuves (km)</t>
  </si>
  <si>
    <t>KITOS PASLAUGOS</t>
  </si>
  <si>
    <t>Detalių/prekių kaina, Eur be PVM</t>
  </si>
  <si>
    <t xml:space="preserve">Paslaugų kaina, Eur/val. be PVM </t>
  </si>
  <si>
    <t>Preliminarus kiekis</t>
  </si>
  <si>
    <t>Paslaugos kaina, Eur be PVM
(4x5)+3</t>
  </si>
  <si>
    <t>Viso kaina, Eur be PVM
6x7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</si>
</sst>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>
    <font>
      <sz val="11"/>
      <color theme="1"/>
      <name val="Calibri"/>
      <family val="2"/>
      <scheme val="minor"/>
    </font>
    <font>
      <sz val="10"/>
      <name val="HelveticaLT"/>
      <charset val="186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EG 1,6GPL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96"/>
  <sheetViews>
    <sheetView tabSelected="1" topLeftCell="A70" workbookViewId="0">
      <selection activeCell="F92" sqref="F92"/>
    </sheetView>
  </sheetViews>
  <sheetFormatPr defaultColWidth="8.85546875" defaultRowHeight="15"/>
  <cols>
    <col min="3" max="3" width="6.140625" customWidth="1"/>
    <col min="4" max="4" width="47.42578125" customWidth="1"/>
    <col min="5" max="5" width="14.42578125" customWidth="1"/>
    <col min="6" max="6" width="11" customWidth="1"/>
    <col min="7" max="7" width="13" customWidth="1"/>
    <col min="8" max="8" width="12" customWidth="1"/>
    <col min="9" max="9" width="14.42578125" customWidth="1"/>
    <col min="10" max="10" width="13.5703125" customWidth="1"/>
  </cols>
  <sheetData>
    <row r="3" spans="3:10">
      <c r="E3" s="1" t="s">
        <v>56</v>
      </c>
    </row>
    <row r="7" spans="3:10">
      <c r="D7" s="5" t="s">
        <v>57</v>
      </c>
    </row>
    <row r="8" spans="3:10" ht="15.75" thickBot="1">
      <c r="D8" s="4"/>
    </row>
    <row r="9" spans="3:10" ht="57.75" thickBot="1">
      <c r="C9" s="11" t="s">
        <v>19</v>
      </c>
      <c r="D9" s="11" t="s">
        <v>0</v>
      </c>
      <c r="E9" s="12" t="s">
        <v>75</v>
      </c>
      <c r="F9" s="12" t="s">
        <v>76</v>
      </c>
      <c r="G9" s="11" t="s">
        <v>1</v>
      </c>
      <c r="H9" s="12" t="s">
        <v>77</v>
      </c>
      <c r="I9" s="12" t="s">
        <v>78</v>
      </c>
      <c r="J9" s="12" t="s">
        <v>79</v>
      </c>
    </row>
    <row r="10" spans="3:10" ht="15.75" thickBot="1">
      <c r="C10" s="13">
        <v>1</v>
      </c>
      <c r="D10" s="14">
        <v>2</v>
      </c>
      <c r="E10" s="14">
        <v>3</v>
      </c>
      <c r="F10" s="14">
        <v>4</v>
      </c>
      <c r="G10" s="14">
        <v>5</v>
      </c>
      <c r="H10" s="14">
        <v>6</v>
      </c>
      <c r="I10" s="14">
        <v>7</v>
      </c>
      <c r="J10" s="14">
        <v>8</v>
      </c>
    </row>
    <row r="11" spans="3:10" ht="15.75" thickBot="1">
      <c r="C11" s="19" t="s">
        <v>2</v>
      </c>
      <c r="D11" s="20"/>
      <c r="E11" s="20"/>
      <c r="F11" s="20"/>
      <c r="G11" s="20"/>
      <c r="H11" s="20"/>
      <c r="I11" s="20"/>
      <c r="J11" s="21"/>
    </row>
    <row r="12" spans="3:10" ht="15.75" thickBot="1">
      <c r="C12" s="6">
        <v>3</v>
      </c>
      <c r="D12" s="3" t="s">
        <v>20</v>
      </c>
      <c r="E12" s="15">
        <v>22.46</v>
      </c>
      <c r="F12" s="15">
        <v>15</v>
      </c>
      <c r="G12" s="15">
        <v>0.2</v>
      </c>
      <c r="H12" s="2">
        <v>1</v>
      </c>
      <c r="I12" s="17">
        <f>(F12*G12)+E12</f>
        <v>25.46</v>
      </c>
      <c r="J12" s="18">
        <f>H12*I12</f>
        <v>25.46</v>
      </c>
    </row>
    <row r="13" spans="3:10" ht="15.75" thickBot="1">
      <c r="C13" s="6">
        <v>4</v>
      </c>
      <c r="D13" s="3" t="s">
        <v>21</v>
      </c>
      <c r="E13" s="15">
        <v>8.5500000000000007</v>
      </c>
      <c r="F13" s="15">
        <v>15</v>
      </c>
      <c r="G13" s="15">
        <v>1.5</v>
      </c>
      <c r="H13" s="2">
        <v>1</v>
      </c>
      <c r="I13" s="17">
        <f t="shared" ref="I13:I29" si="0">(F13*G13)+E13</f>
        <v>31.05</v>
      </c>
      <c r="J13" s="18">
        <f t="shared" ref="J13:J34" si="1">H13*I13</f>
        <v>31.05</v>
      </c>
    </row>
    <row r="14" spans="3:10" ht="15.75" thickBot="1">
      <c r="C14" s="6">
        <v>5</v>
      </c>
      <c r="D14" s="3" t="s">
        <v>22</v>
      </c>
      <c r="E14" s="15">
        <v>9.6300000000000008</v>
      </c>
      <c r="F14" s="15">
        <v>15</v>
      </c>
      <c r="G14" s="15">
        <v>0.6</v>
      </c>
      <c r="H14" s="2">
        <v>1</v>
      </c>
      <c r="I14" s="17">
        <f t="shared" si="0"/>
        <v>18.630000000000003</v>
      </c>
      <c r="J14" s="18">
        <f t="shared" si="1"/>
        <v>18.630000000000003</v>
      </c>
    </row>
    <row r="15" spans="3:10" ht="15.75" thickBot="1">
      <c r="C15" s="6">
        <v>6</v>
      </c>
      <c r="D15" s="3" t="s">
        <v>23</v>
      </c>
      <c r="E15" s="15">
        <v>12.53</v>
      </c>
      <c r="F15" s="15">
        <v>15</v>
      </c>
      <c r="G15" s="15">
        <v>0.8</v>
      </c>
      <c r="H15" s="2">
        <v>1</v>
      </c>
      <c r="I15" s="17">
        <f t="shared" si="0"/>
        <v>24.53</v>
      </c>
      <c r="J15" s="18">
        <f t="shared" si="1"/>
        <v>24.53</v>
      </c>
    </row>
    <row r="16" spans="3:10" ht="15.75" thickBot="1">
      <c r="C16" s="6">
        <v>7</v>
      </c>
      <c r="D16" s="3" t="s">
        <v>24</v>
      </c>
      <c r="E16" s="15">
        <v>9.6</v>
      </c>
      <c r="F16" s="15">
        <v>15</v>
      </c>
      <c r="G16" s="15">
        <v>0.5</v>
      </c>
      <c r="H16" s="2">
        <v>1</v>
      </c>
      <c r="I16" s="17">
        <f t="shared" si="0"/>
        <v>17.100000000000001</v>
      </c>
      <c r="J16" s="18">
        <f t="shared" si="1"/>
        <v>17.100000000000001</v>
      </c>
    </row>
    <row r="17" spans="3:10" ht="15.75" thickBot="1">
      <c r="C17" s="6">
        <v>8</v>
      </c>
      <c r="D17" s="3" t="s">
        <v>25</v>
      </c>
      <c r="E17" s="15">
        <v>7.8</v>
      </c>
      <c r="F17" s="15">
        <v>15</v>
      </c>
      <c r="G17" s="15">
        <v>0.8</v>
      </c>
      <c r="H17" s="2">
        <v>1</v>
      </c>
      <c r="I17" s="17">
        <f t="shared" si="0"/>
        <v>19.8</v>
      </c>
      <c r="J17" s="18">
        <f t="shared" si="1"/>
        <v>19.8</v>
      </c>
    </row>
    <row r="18" spans="3:10" ht="15.75" thickBot="1">
      <c r="C18" s="6">
        <v>9</v>
      </c>
      <c r="D18" s="3" t="s">
        <v>26</v>
      </c>
      <c r="E18" s="15">
        <v>29.52</v>
      </c>
      <c r="F18" s="15">
        <v>15</v>
      </c>
      <c r="G18" s="15">
        <v>1.4</v>
      </c>
      <c r="H18" s="2">
        <v>1</v>
      </c>
      <c r="I18" s="17">
        <f t="shared" si="0"/>
        <v>50.519999999999996</v>
      </c>
      <c r="J18" s="18">
        <f t="shared" si="1"/>
        <v>50.519999999999996</v>
      </c>
    </row>
    <row r="19" spans="3:10" ht="15.75" thickBot="1">
      <c r="C19" s="6">
        <v>10</v>
      </c>
      <c r="D19" s="3" t="s">
        <v>27</v>
      </c>
      <c r="E19" s="15">
        <v>7.7</v>
      </c>
      <c r="F19" s="15">
        <v>15</v>
      </c>
      <c r="G19" s="15">
        <v>0.2</v>
      </c>
      <c r="H19" s="2">
        <v>1</v>
      </c>
      <c r="I19" s="17">
        <f t="shared" si="0"/>
        <v>10.7</v>
      </c>
      <c r="J19" s="18">
        <f t="shared" si="1"/>
        <v>10.7</v>
      </c>
    </row>
    <row r="20" spans="3:10" ht="15.75" thickBot="1">
      <c r="C20" s="6">
        <v>11</v>
      </c>
      <c r="D20" s="3" t="s">
        <v>28</v>
      </c>
      <c r="E20" s="15">
        <v>4.43</v>
      </c>
      <c r="F20" s="15">
        <v>15</v>
      </c>
      <c r="G20" s="15">
        <v>0.3</v>
      </c>
      <c r="H20" s="2">
        <v>1</v>
      </c>
      <c r="I20" s="17">
        <f t="shared" si="0"/>
        <v>8.93</v>
      </c>
      <c r="J20" s="18">
        <f t="shared" si="1"/>
        <v>8.93</v>
      </c>
    </row>
    <row r="21" spans="3:10" ht="15.75" thickBot="1">
      <c r="C21" s="6">
        <v>12</v>
      </c>
      <c r="D21" s="3" t="s">
        <v>59</v>
      </c>
      <c r="E21" s="15">
        <v>38.5</v>
      </c>
      <c r="F21" s="15">
        <v>15</v>
      </c>
      <c r="G21" s="15">
        <v>0.2</v>
      </c>
      <c r="H21" s="2">
        <v>1</v>
      </c>
      <c r="I21" s="17">
        <f t="shared" si="0"/>
        <v>41.5</v>
      </c>
      <c r="J21" s="18">
        <f t="shared" si="1"/>
        <v>41.5</v>
      </c>
    </row>
    <row r="22" spans="3:10" ht="15.75" thickBot="1">
      <c r="C22" s="6">
        <v>13</v>
      </c>
      <c r="D22" s="3" t="s">
        <v>29</v>
      </c>
      <c r="E22" s="15">
        <v>64.17</v>
      </c>
      <c r="F22" s="15">
        <v>15</v>
      </c>
      <c r="G22" s="15">
        <v>0.6</v>
      </c>
      <c r="H22" s="2">
        <v>1</v>
      </c>
      <c r="I22" s="17">
        <f t="shared" si="0"/>
        <v>73.17</v>
      </c>
      <c r="J22" s="18">
        <f t="shared" si="1"/>
        <v>73.17</v>
      </c>
    </row>
    <row r="23" spans="3:10" ht="15.75" thickBot="1">
      <c r="C23" s="6">
        <v>14</v>
      </c>
      <c r="D23" s="3" t="s">
        <v>30</v>
      </c>
      <c r="E23" s="15">
        <v>0</v>
      </c>
      <c r="F23" s="15">
        <v>15</v>
      </c>
      <c r="G23" s="15">
        <v>0</v>
      </c>
      <c r="H23" s="2">
        <v>1</v>
      </c>
      <c r="I23" s="17">
        <f t="shared" si="0"/>
        <v>0</v>
      </c>
      <c r="J23" s="18">
        <f t="shared" si="1"/>
        <v>0</v>
      </c>
    </row>
    <row r="24" spans="3:10" ht="15.75" thickBot="1">
      <c r="C24" s="6">
        <v>15</v>
      </c>
      <c r="D24" s="3" t="s">
        <v>60</v>
      </c>
      <c r="E24" s="15">
        <v>12.83</v>
      </c>
      <c r="F24" s="15">
        <v>15</v>
      </c>
      <c r="G24" s="15">
        <v>0.5</v>
      </c>
      <c r="H24" s="2">
        <v>1</v>
      </c>
      <c r="I24" s="17">
        <f t="shared" si="0"/>
        <v>20.329999999999998</v>
      </c>
      <c r="J24" s="18">
        <f t="shared" si="1"/>
        <v>20.329999999999998</v>
      </c>
    </row>
    <row r="25" spans="3:10" ht="15.75" thickBot="1">
      <c r="C25" s="6">
        <v>16</v>
      </c>
      <c r="D25" s="3" t="s">
        <v>31</v>
      </c>
      <c r="E25" s="15">
        <v>20.79</v>
      </c>
      <c r="F25" s="15">
        <v>15</v>
      </c>
      <c r="G25" s="15">
        <v>1.8</v>
      </c>
      <c r="H25" s="2">
        <v>1</v>
      </c>
      <c r="I25" s="17">
        <f t="shared" si="0"/>
        <v>47.79</v>
      </c>
      <c r="J25" s="18">
        <f t="shared" si="1"/>
        <v>47.79</v>
      </c>
    </row>
    <row r="26" spans="3:10" ht="15.75" thickBot="1">
      <c r="C26" s="6">
        <v>17</v>
      </c>
      <c r="D26" s="3" t="s">
        <v>32</v>
      </c>
      <c r="E26" s="15">
        <v>57.75</v>
      </c>
      <c r="F26" s="15">
        <v>15</v>
      </c>
      <c r="G26" s="15">
        <v>0.5</v>
      </c>
      <c r="H26" s="2">
        <v>1</v>
      </c>
      <c r="I26" s="17">
        <f t="shared" si="0"/>
        <v>65.25</v>
      </c>
      <c r="J26" s="18">
        <f t="shared" si="1"/>
        <v>65.25</v>
      </c>
    </row>
    <row r="27" spans="3:10" ht="15.75" thickBot="1">
      <c r="C27" s="6">
        <v>18</v>
      </c>
      <c r="D27" s="3" t="s">
        <v>33</v>
      </c>
      <c r="E27" s="15">
        <v>0</v>
      </c>
      <c r="F27" s="15">
        <v>0</v>
      </c>
      <c r="G27" s="15">
        <v>0</v>
      </c>
      <c r="H27" s="2">
        <v>1</v>
      </c>
      <c r="I27" s="17">
        <f t="shared" si="0"/>
        <v>0</v>
      </c>
      <c r="J27" s="18">
        <f t="shared" si="1"/>
        <v>0</v>
      </c>
    </row>
    <row r="28" spans="3:10" ht="29.25" thickBot="1">
      <c r="C28" s="6">
        <v>19</v>
      </c>
      <c r="D28" s="3" t="s">
        <v>34</v>
      </c>
      <c r="E28" s="15">
        <v>19.25</v>
      </c>
      <c r="F28" s="15">
        <v>15</v>
      </c>
      <c r="G28" s="15">
        <v>0.4</v>
      </c>
      <c r="H28" s="2">
        <v>1</v>
      </c>
      <c r="I28" s="17">
        <f t="shared" si="0"/>
        <v>25.25</v>
      </c>
      <c r="J28" s="18">
        <f t="shared" si="1"/>
        <v>25.25</v>
      </c>
    </row>
    <row r="29" spans="3:10" ht="15.75" thickBot="1">
      <c r="C29" s="6">
        <v>20</v>
      </c>
      <c r="D29" s="3" t="s">
        <v>35</v>
      </c>
      <c r="E29" s="15">
        <v>10.27</v>
      </c>
      <c r="F29" s="15">
        <v>15</v>
      </c>
      <c r="G29" s="15">
        <v>0.6</v>
      </c>
      <c r="H29" s="2">
        <v>1</v>
      </c>
      <c r="I29" s="17">
        <f t="shared" si="0"/>
        <v>19.27</v>
      </c>
      <c r="J29" s="18">
        <f t="shared" si="1"/>
        <v>19.27</v>
      </c>
    </row>
    <row r="30" spans="3:10" ht="15.75" thickBot="1">
      <c r="C30" s="6">
        <v>21</v>
      </c>
      <c r="D30" s="3" t="s">
        <v>36</v>
      </c>
      <c r="E30" s="15" t="s">
        <v>3</v>
      </c>
      <c r="F30" s="15">
        <v>0</v>
      </c>
      <c r="G30" s="15">
        <v>0</v>
      </c>
      <c r="H30" s="2">
        <v>1</v>
      </c>
      <c r="I30" s="17">
        <f>(F30*G30)</f>
        <v>0</v>
      </c>
      <c r="J30" s="18">
        <f t="shared" si="1"/>
        <v>0</v>
      </c>
    </row>
    <row r="31" spans="3:10" ht="15.75" thickBot="1">
      <c r="C31" s="6">
        <v>22</v>
      </c>
      <c r="D31" s="3" t="s">
        <v>37</v>
      </c>
      <c r="E31" s="15" t="s">
        <v>3</v>
      </c>
      <c r="F31" s="15">
        <v>15</v>
      </c>
      <c r="G31" s="15">
        <v>0.2</v>
      </c>
      <c r="H31" s="2">
        <v>1</v>
      </c>
      <c r="I31" s="17">
        <f t="shared" ref="I31:I34" si="2">(F31*G31)</f>
        <v>3</v>
      </c>
      <c r="J31" s="18">
        <f t="shared" si="1"/>
        <v>3</v>
      </c>
    </row>
    <row r="32" spans="3:10" ht="15.75" thickBot="1">
      <c r="C32" s="6">
        <v>23</v>
      </c>
      <c r="D32" s="3" t="s">
        <v>38</v>
      </c>
      <c r="E32" s="15" t="s">
        <v>3</v>
      </c>
      <c r="F32" s="15">
        <v>15</v>
      </c>
      <c r="G32" s="15">
        <v>0.4</v>
      </c>
      <c r="H32" s="2">
        <v>1</v>
      </c>
      <c r="I32" s="17">
        <f t="shared" si="2"/>
        <v>6</v>
      </c>
      <c r="J32" s="18">
        <f t="shared" si="1"/>
        <v>6</v>
      </c>
    </row>
    <row r="33" spans="3:10" ht="15.75" thickBot="1">
      <c r="C33" s="6">
        <v>24</v>
      </c>
      <c r="D33" s="3" t="s">
        <v>39</v>
      </c>
      <c r="E33" s="15" t="s">
        <v>3</v>
      </c>
      <c r="F33" s="15">
        <v>15</v>
      </c>
      <c r="G33" s="15">
        <v>0.5</v>
      </c>
      <c r="H33" s="2">
        <v>1</v>
      </c>
      <c r="I33" s="17">
        <f t="shared" si="2"/>
        <v>7.5</v>
      </c>
      <c r="J33" s="18">
        <f t="shared" si="1"/>
        <v>7.5</v>
      </c>
    </row>
    <row r="34" spans="3:10" ht="15.75" thickBot="1">
      <c r="C34" s="6">
        <v>25</v>
      </c>
      <c r="D34" s="3" t="s">
        <v>40</v>
      </c>
      <c r="E34" s="15" t="s">
        <v>3</v>
      </c>
      <c r="F34" s="15">
        <v>15</v>
      </c>
      <c r="G34" s="15">
        <v>1.1000000000000001</v>
      </c>
      <c r="H34" s="2">
        <v>1</v>
      </c>
      <c r="I34" s="17">
        <f t="shared" si="2"/>
        <v>16.5</v>
      </c>
      <c r="J34" s="18">
        <f t="shared" si="1"/>
        <v>16.5</v>
      </c>
    </row>
    <row r="35" spans="3:10" ht="15.75" thickBot="1">
      <c r="C35" s="19" t="s">
        <v>4</v>
      </c>
      <c r="D35" s="20"/>
      <c r="E35" s="20"/>
      <c r="F35" s="20"/>
      <c r="G35" s="20"/>
      <c r="H35" s="20"/>
      <c r="I35" s="20"/>
      <c r="J35" s="21"/>
    </row>
    <row r="36" spans="3:10" ht="15.75" thickBot="1">
      <c r="C36" s="6">
        <v>26</v>
      </c>
      <c r="D36" s="3" t="s">
        <v>41</v>
      </c>
      <c r="E36" s="15">
        <v>17.45</v>
      </c>
      <c r="F36" s="15">
        <v>15</v>
      </c>
      <c r="G36" s="15">
        <v>1.2</v>
      </c>
      <c r="H36" s="2">
        <v>1</v>
      </c>
      <c r="I36" s="17">
        <f t="shared" ref="I36:I48" si="3">(F36*G36)+E36</f>
        <v>35.450000000000003</v>
      </c>
      <c r="J36" s="18">
        <f t="shared" ref="J36:J48" si="4">H36*I36</f>
        <v>35.450000000000003</v>
      </c>
    </row>
    <row r="37" spans="3:10" ht="15.75" thickBot="1">
      <c r="C37" s="6">
        <v>27</v>
      </c>
      <c r="D37" s="3" t="s">
        <v>61</v>
      </c>
      <c r="E37" s="15">
        <v>35.29</v>
      </c>
      <c r="F37" s="15">
        <v>15</v>
      </c>
      <c r="G37" s="15">
        <v>0.5</v>
      </c>
      <c r="H37" s="2">
        <v>1</v>
      </c>
      <c r="I37" s="17">
        <f t="shared" si="3"/>
        <v>42.79</v>
      </c>
      <c r="J37" s="18">
        <f t="shared" si="4"/>
        <v>42.79</v>
      </c>
    </row>
    <row r="38" spans="3:10" ht="29.25" thickBot="1">
      <c r="C38" s="6">
        <v>28</v>
      </c>
      <c r="D38" s="3" t="s">
        <v>62</v>
      </c>
      <c r="E38" s="15">
        <v>6.47</v>
      </c>
      <c r="F38" s="15">
        <v>15</v>
      </c>
      <c r="G38" s="15">
        <v>0.6</v>
      </c>
      <c r="H38" s="2">
        <v>1</v>
      </c>
      <c r="I38" s="17">
        <f t="shared" si="3"/>
        <v>15.469999999999999</v>
      </c>
      <c r="J38" s="18">
        <f t="shared" si="4"/>
        <v>15.469999999999999</v>
      </c>
    </row>
    <row r="39" spans="3:10" ht="29.25" thickBot="1">
      <c r="C39" s="6">
        <v>29</v>
      </c>
      <c r="D39" s="3" t="s">
        <v>63</v>
      </c>
      <c r="E39" s="15">
        <v>6.71</v>
      </c>
      <c r="F39" s="15">
        <v>15</v>
      </c>
      <c r="G39" s="15">
        <v>0.5</v>
      </c>
      <c r="H39" s="2">
        <v>1</v>
      </c>
      <c r="I39" s="17">
        <f t="shared" si="3"/>
        <v>14.21</v>
      </c>
      <c r="J39" s="18">
        <f t="shared" si="4"/>
        <v>14.21</v>
      </c>
    </row>
    <row r="40" spans="3:10" ht="15.75" thickBot="1">
      <c r="C40" s="6">
        <v>30</v>
      </c>
      <c r="D40" s="3" t="s">
        <v>42</v>
      </c>
      <c r="E40" s="15">
        <v>51.76</v>
      </c>
      <c r="F40" s="15">
        <v>15</v>
      </c>
      <c r="G40" s="15">
        <v>0.4</v>
      </c>
      <c r="H40" s="2">
        <v>1</v>
      </c>
      <c r="I40" s="17">
        <f t="shared" si="3"/>
        <v>57.76</v>
      </c>
      <c r="J40" s="18">
        <f t="shared" si="4"/>
        <v>57.76</v>
      </c>
    </row>
    <row r="41" spans="3:10" ht="15.75" thickBot="1">
      <c r="C41" s="6">
        <v>31</v>
      </c>
      <c r="D41" s="3" t="s">
        <v>64</v>
      </c>
      <c r="E41" s="15">
        <v>21.39</v>
      </c>
      <c r="F41" s="15">
        <v>15</v>
      </c>
      <c r="G41" s="15">
        <v>0.3</v>
      </c>
      <c r="H41" s="2">
        <v>1</v>
      </c>
      <c r="I41" s="17">
        <f t="shared" si="3"/>
        <v>25.89</v>
      </c>
      <c r="J41" s="18">
        <f t="shared" si="4"/>
        <v>25.89</v>
      </c>
    </row>
    <row r="42" spans="3:10" ht="15.75" thickBot="1">
      <c r="C42" s="6">
        <v>32</v>
      </c>
      <c r="D42" s="3" t="s">
        <v>43</v>
      </c>
      <c r="E42" s="15">
        <v>26.95</v>
      </c>
      <c r="F42" s="15">
        <v>15</v>
      </c>
      <c r="G42" s="15">
        <v>0.4</v>
      </c>
      <c r="H42" s="2">
        <v>1</v>
      </c>
      <c r="I42" s="17">
        <f t="shared" si="3"/>
        <v>32.950000000000003</v>
      </c>
      <c r="J42" s="18">
        <f t="shared" si="4"/>
        <v>32.950000000000003</v>
      </c>
    </row>
    <row r="43" spans="3:10" ht="15.75" thickBot="1">
      <c r="C43" s="6">
        <v>33</v>
      </c>
      <c r="D43" s="3" t="s">
        <v>44</v>
      </c>
      <c r="E43" s="15">
        <v>10.029999999999999</v>
      </c>
      <c r="F43" s="15">
        <v>15</v>
      </c>
      <c r="G43" s="15">
        <v>0.5</v>
      </c>
      <c r="H43" s="2">
        <v>1</v>
      </c>
      <c r="I43" s="17">
        <f t="shared" si="3"/>
        <v>17.53</v>
      </c>
      <c r="J43" s="18">
        <f t="shared" si="4"/>
        <v>17.53</v>
      </c>
    </row>
    <row r="44" spans="3:10" ht="15.75" thickBot="1">
      <c r="C44" s="6">
        <v>34</v>
      </c>
      <c r="D44" s="3" t="s">
        <v>45</v>
      </c>
      <c r="E44" s="15">
        <v>14.22</v>
      </c>
      <c r="F44" s="15">
        <v>15</v>
      </c>
      <c r="G44" s="15">
        <v>0.7</v>
      </c>
      <c r="H44" s="2">
        <v>1</v>
      </c>
      <c r="I44" s="17">
        <f t="shared" si="3"/>
        <v>24.72</v>
      </c>
      <c r="J44" s="18">
        <f t="shared" si="4"/>
        <v>24.72</v>
      </c>
    </row>
    <row r="45" spans="3:10" ht="15.75" thickBot="1">
      <c r="C45" s="6">
        <v>35</v>
      </c>
      <c r="D45" s="3" t="s">
        <v>58</v>
      </c>
      <c r="E45" s="15">
        <v>24.6</v>
      </c>
      <c r="F45" s="15">
        <v>15</v>
      </c>
      <c r="G45" s="15">
        <v>0.2</v>
      </c>
      <c r="H45" s="2">
        <v>1</v>
      </c>
      <c r="I45" s="17">
        <f t="shared" si="3"/>
        <v>27.6</v>
      </c>
      <c r="J45" s="18">
        <f t="shared" si="4"/>
        <v>27.6</v>
      </c>
    </row>
    <row r="46" spans="3:10" ht="15.75" thickBot="1">
      <c r="C46" s="6">
        <v>36</v>
      </c>
      <c r="D46" s="3" t="s">
        <v>46</v>
      </c>
      <c r="E46" s="15">
        <v>40.43</v>
      </c>
      <c r="F46" s="15">
        <v>15</v>
      </c>
      <c r="G46" s="15">
        <v>0.6</v>
      </c>
      <c r="H46" s="2">
        <v>1</v>
      </c>
      <c r="I46" s="17">
        <f t="shared" si="3"/>
        <v>49.43</v>
      </c>
      <c r="J46" s="18">
        <f t="shared" si="4"/>
        <v>49.43</v>
      </c>
    </row>
    <row r="47" spans="3:10" ht="15.75" thickBot="1">
      <c r="C47" s="6">
        <v>37</v>
      </c>
      <c r="D47" s="3" t="s">
        <v>5</v>
      </c>
      <c r="E47" s="15" t="s">
        <v>3</v>
      </c>
      <c r="F47" s="15">
        <v>0</v>
      </c>
      <c r="G47" s="15">
        <v>0</v>
      </c>
      <c r="H47" s="2">
        <v>1</v>
      </c>
      <c r="I47" s="17">
        <f>(F47*G47)</f>
        <v>0</v>
      </c>
      <c r="J47" s="18">
        <f t="shared" si="4"/>
        <v>0</v>
      </c>
    </row>
    <row r="48" spans="3:10" ht="15.75" thickBot="1">
      <c r="C48" s="6">
        <v>38</v>
      </c>
      <c r="D48" s="3" t="s">
        <v>18</v>
      </c>
      <c r="E48" s="15">
        <v>0</v>
      </c>
      <c r="F48" s="15">
        <v>15</v>
      </c>
      <c r="G48" s="15">
        <v>0.2</v>
      </c>
      <c r="H48" s="2">
        <v>1</v>
      </c>
      <c r="I48" s="17">
        <f t="shared" si="3"/>
        <v>3</v>
      </c>
      <c r="J48" s="18">
        <f t="shared" si="4"/>
        <v>3</v>
      </c>
    </row>
    <row r="49" spans="3:10" ht="15.75" thickBot="1">
      <c r="C49" s="19" t="s">
        <v>6</v>
      </c>
      <c r="D49" s="20"/>
      <c r="E49" s="20"/>
      <c r="F49" s="20"/>
      <c r="G49" s="20"/>
      <c r="H49" s="20"/>
      <c r="I49" s="20"/>
      <c r="J49" s="21"/>
    </row>
    <row r="50" spans="3:10" ht="15.75" thickBot="1">
      <c r="C50" s="6">
        <v>39</v>
      </c>
      <c r="D50" s="3" t="s">
        <v>7</v>
      </c>
      <c r="E50" s="15">
        <v>95.83</v>
      </c>
      <c r="F50" s="15">
        <v>15</v>
      </c>
      <c r="G50" s="15">
        <v>0.3</v>
      </c>
      <c r="H50" s="2">
        <v>1</v>
      </c>
      <c r="I50" s="17">
        <f t="shared" ref="I50:I52" si="5">(F50*G50)+E50</f>
        <v>100.33</v>
      </c>
      <c r="J50" s="18">
        <f t="shared" ref="J50:J52" si="6">H50*I50</f>
        <v>100.33</v>
      </c>
    </row>
    <row r="51" spans="3:10" ht="15.75" thickBot="1">
      <c r="C51" s="6">
        <v>40</v>
      </c>
      <c r="D51" s="3" t="s">
        <v>8</v>
      </c>
      <c r="E51" s="15">
        <v>42.78</v>
      </c>
      <c r="F51" s="15">
        <v>15</v>
      </c>
      <c r="G51" s="15">
        <v>1.2</v>
      </c>
      <c r="H51" s="2">
        <v>1</v>
      </c>
      <c r="I51" s="17">
        <f t="shared" si="5"/>
        <v>60.78</v>
      </c>
      <c r="J51" s="18">
        <f t="shared" si="6"/>
        <v>60.78</v>
      </c>
    </row>
    <row r="52" spans="3:10" ht="15.75" thickBot="1">
      <c r="C52" s="6">
        <v>41</v>
      </c>
      <c r="D52" s="3" t="s">
        <v>9</v>
      </c>
      <c r="E52" s="15">
        <v>42.78</v>
      </c>
      <c r="F52" s="15">
        <v>15</v>
      </c>
      <c r="G52" s="15">
        <v>1.1000000000000001</v>
      </c>
      <c r="H52" s="2">
        <v>1</v>
      </c>
      <c r="I52" s="17">
        <f t="shared" si="5"/>
        <v>59.28</v>
      </c>
      <c r="J52" s="18">
        <f t="shared" si="6"/>
        <v>59.28</v>
      </c>
    </row>
    <row r="53" spans="3:10" ht="15.75" thickBot="1">
      <c r="C53" s="19" t="s">
        <v>10</v>
      </c>
      <c r="D53" s="20"/>
      <c r="E53" s="20"/>
      <c r="F53" s="20"/>
      <c r="G53" s="20"/>
      <c r="H53" s="20"/>
      <c r="I53" s="20"/>
      <c r="J53" s="21"/>
    </row>
    <row r="54" spans="3:10" ht="15.75" thickBot="1">
      <c r="C54" s="6">
        <v>42</v>
      </c>
      <c r="D54" s="3" t="s">
        <v>11</v>
      </c>
      <c r="E54" s="15">
        <v>69.819999999999993</v>
      </c>
      <c r="F54" s="15">
        <v>15</v>
      </c>
      <c r="G54" s="15">
        <v>0.6</v>
      </c>
      <c r="H54" s="2">
        <v>1</v>
      </c>
      <c r="I54" s="17">
        <f t="shared" ref="I54:I68" si="7">(F54*G54)+E54</f>
        <v>78.819999999999993</v>
      </c>
      <c r="J54" s="18">
        <f t="shared" ref="J54:J68" si="8">H54*I54</f>
        <v>78.819999999999993</v>
      </c>
    </row>
    <row r="55" spans="3:10" ht="15.75" thickBot="1">
      <c r="C55" s="6">
        <v>43</v>
      </c>
      <c r="D55" s="3" t="s">
        <v>12</v>
      </c>
      <c r="E55" s="15">
        <v>6.25</v>
      </c>
      <c r="F55" s="15">
        <v>15</v>
      </c>
      <c r="G55" s="15">
        <v>0.1</v>
      </c>
      <c r="H55" s="2">
        <v>1</v>
      </c>
      <c r="I55" s="17">
        <f t="shared" si="7"/>
        <v>7.75</v>
      </c>
      <c r="J55" s="18">
        <f t="shared" si="8"/>
        <v>7.75</v>
      </c>
    </row>
    <row r="56" spans="3:10" ht="15.75" thickBot="1">
      <c r="C56" s="6">
        <v>44</v>
      </c>
      <c r="D56" s="3" t="s">
        <v>13</v>
      </c>
      <c r="E56" s="15">
        <v>17.86</v>
      </c>
      <c r="F56" s="15">
        <v>15</v>
      </c>
      <c r="G56" s="15">
        <v>0.3</v>
      </c>
      <c r="H56" s="2">
        <v>1</v>
      </c>
      <c r="I56" s="17">
        <f t="shared" si="7"/>
        <v>22.36</v>
      </c>
      <c r="J56" s="18">
        <f t="shared" si="8"/>
        <v>22.36</v>
      </c>
    </row>
    <row r="57" spans="3:10" ht="15.75" thickBot="1">
      <c r="C57" s="6">
        <v>45</v>
      </c>
      <c r="D57" s="3" t="s">
        <v>14</v>
      </c>
      <c r="E57" s="15">
        <v>8.4700000000000006</v>
      </c>
      <c r="F57" s="15">
        <v>15</v>
      </c>
      <c r="G57" s="15">
        <v>0.5</v>
      </c>
      <c r="H57" s="2">
        <v>1</v>
      </c>
      <c r="I57" s="17">
        <f t="shared" si="7"/>
        <v>15.97</v>
      </c>
      <c r="J57" s="18">
        <f t="shared" si="8"/>
        <v>15.97</v>
      </c>
    </row>
    <row r="58" spans="3:10" ht="15.75" thickBot="1">
      <c r="C58" s="6">
        <v>46</v>
      </c>
      <c r="D58" s="3" t="s">
        <v>15</v>
      </c>
      <c r="E58" s="15">
        <v>8.34</v>
      </c>
      <c r="F58" s="15">
        <v>15</v>
      </c>
      <c r="G58" s="15">
        <v>0.5</v>
      </c>
      <c r="H58" s="2">
        <v>1</v>
      </c>
      <c r="I58" s="17">
        <f t="shared" si="7"/>
        <v>15.84</v>
      </c>
      <c r="J58" s="18">
        <f t="shared" si="8"/>
        <v>15.84</v>
      </c>
    </row>
    <row r="59" spans="3:10" ht="15.75" thickBot="1">
      <c r="C59" s="6">
        <v>47</v>
      </c>
      <c r="D59" s="3" t="s">
        <v>47</v>
      </c>
      <c r="E59" s="15">
        <v>17.22</v>
      </c>
      <c r="F59" s="15">
        <v>15</v>
      </c>
      <c r="G59" s="15">
        <v>0.2</v>
      </c>
      <c r="H59" s="2">
        <v>1</v>
      </c>
      <c r="I59" s="17">
        <f t="shared" si="7"/>
        <v>20.22</v>
      </c>
      <c r="J59" s="18">
        <f t="shared" si="8"/>
        <v>20.22</v>
      </c>
    </row>
    <row r="60" spans="3:10" ht="15.75" thickBot="1">
      <c r="C60" s="6">
        <v>48</v>
      </c>
      <c r="D60" s="3" t="s">
        <v>65</v>
      </c>
      <c r="E60" s="15">
        <v>0</v>
      </c>
      <c r="F60" s="15">
        <v>0</v>
      </c>
      <c r="G60" s="15">
        <v>0</v>
      </c>
      <c r="H60" s="2">
        <v>1</v>
      </c>
      <c r="I60" s="17">
        <f t="shared" si="7"/>
        <v>0</v>
      </c>
      <c r="J60" s="18">
        <f t="shared" si="8"/>
        <v>0</v>
      </c>
    </row>
    <row r="61" spans="3:10" ht="15.75" thickBot="1">
      <c r="C61" s="6">
        <v>49</v>
      </c>
      <c r="D61" s="3" t="s">
        <v>66</v>
      </c>
      <c r="E61" s="15">
        <v>62.57</v>
      </c>
      <c r="F61" s="15">
        <v>15</v>
      </c>
      <c r="G61" s="15">
        <v>2.2000000000000002</v>
      </c>
      <c r="H61" s="2">
        <v>1</v>
      </c>
      <c r="I61" s="17">
        <f t="shared" si="7"/>
        <v>95.57</v>
      </c>
      <c r="J61" s="18">
        <f t="shared" si="8"/>
        <v>95.57</v>
      </c>
    </row>
    <row r="62" spans="3:10" ht="29.25" thickBot="1">
      <c r="C62" s="6">
        <v>50</v>
      </c>
      <c r="D62" s="3" t="s">
        <v>48</v>
      </c>
      <c r="E62" s="15">
        <v>5.54</v>
      </c>
      <c r="F62" s="15">
        <v>15</v>
      </c>
      <c r="G62" s="15">
        <v>0.7</v>
      </c>
      <c r="H62" s="2">
        <v>1</v>
      </c>
      <c r="I62" s="17">
        <f t="shared" si="7"/>
        <v>16.04</v>
      </c>
      <c r="J62" s="18">
        <f t="shared" si="8"/>
        <v>16.04</v>
      </c>
    </row>
    <row r="63" spans="3:10" ht="15.75" thickBot="1">
      <c r="C63" s="6">
        <v>51</v>
      </c>
      <c r="D63" s="3" t="s">
        <v>67</v>
      </c>
      <c r="E63" s="15">
        <v>0</v>
      </c>
      <c r="F63" s="15">
        <v>15</v>
      </c>
      <c r="G63" s="15">
        <v>0.2</v>
      </c>
      <c r="H63" s="2">
        <v>1</v>
      </c>
      <c r="I63" s="17">
        <f t="shared" si="7"/>
        <v>3</v>
      </c>
      <c r="J63" s="18">
        <f t="shared" si="8"/>
        <v>3</v>
      </c>
    </row>
    <row r="64" spans="3:10" ht="15.75" thickBot="1">
      <c r="C64" s="6">
        <v>52</v>
      </c>
      <c r="D64" s="3" t="s">
        <v>16</v>
      </c>
      <c r="E64" s="15">
        <v>31.36</v>
      </c>
      <c r="F64" s="15">
        <v>15</v>
      </c>
      <c r="G64" s="15">
        <v>1.1000000000000001</v>
      </c>
      <c r="H64" s="2">
        <v>1</v>
      </c>
      <c r="I64" s="17">
        <f t="shared" si="7"/>
        <v>47.86</v>
      </c>
      <c r="J64" s="18">
        <f t="shared" si="8"/>
        <v>47.86</v>
      </c>
    </row>
    <row r="65" spans="3:10" ht="15.75" thickBot="1">
      <c r="C65" s="6">
        <v>53</v>
      </c>
      <c r="D65" s="3" t="s">
        <v>68</v>
      </c>
      <c r="E65" s="15">
        <v>59.89</v>
      </c>
      <c r="F65" s="15">
        <v>15</v>
      </c>
      <c r="G65" s="15">
        <v>0.9</v>
      </c>
      <c r="H65" s="2">
        <v>1</v>
      </c>
      <c r="I65" s="17">
        <f t="shared" si="7"/>
        <v>73.39</v>
      </c>
      <c r="J65" s="18">
        <f t="shared" si="8"/>
        <v>73.39</v>
      </c>
    </row>
    <row r="66" spans="3:10" ht="29.25" thickBot="1">
      <c r="C66" s="6">
        <v>54</v>
      </c>
      <c r="D66" s="3" t="s">
        <v>69</v>
      </c>
      <c r="E66" s="15">
        <v>38.5</v>
      </c>
      <c r="F66" s="15">
        <v>15</v>
      </c>
      <c r="G66" s="15">
        <v>0.4</v>
      </c>
      <c r="H66" s="2">
        <v>1</v>
      </c>
      <c r="I66" s="17">
        <f t="shared" si="7"/>
        <v>44.5</v>
      </c>
      <c r="J66" s="18">
        <f t="shared" si="8"/>
        <v>44.5</v>
      </c>
    </row>
    <row r="67" spans="3:10" ht="15.75" thickBot="1">
      <c r="C67" s="6">
        <v>55</v>
      </c>
      <c r="D67" s="3" t="s">
        <v>70</v>
      </c>
      <c r="E67" s="15">
        <v>25.88</v>
      </c>
      <c r="F67" s="15">
        <v>15</v>
      </c>
      <c r="G67" s="15">
        <v>0.3</v>
      </c>
      <c r="H67" s="2">
        <v>1</v>
      </c>
      <c r="I67" s="17">
        <f t="shared" si="7"/>
        <v>30.38</v>
      </c>
      <c r="J67" s="18">
        <f t="shared" si="8"/>
        <v>30.38</v>
      </c>
    </row>
    <row r="68" spans="3:10" ht="15.75" thickBot="1">
      <c r="C68" s="6">
        <v>56</v>
      </c>
      <c r="D68" s="3" t="s">
        <v>49</v>
      </c>
      <c r="E68" s="15">
        <v>0</v>
      </c>
      <c r="F68" s="15">
        <v>15</v>
      </c>
      <c r="G68" s="15">
        <v>1</v>
      </c>
      <c r="H68" s="2">
        <v>1</v>
      </c>
      <c r="I68" s="17">
        <f t="shared" si="7"/>
        <v>15</v>
      </c>
      <c r="J68" s="18">
        <f t="shared" si="8"/>
        <v>15</v>
      </c>
    </row>
    <row r="69" spans="3:10" ht="15.75" thickBot="1">
      <c r="C69" s="19" t="s">
        <v>17</v>
      </c>
      <c r="D69" s="20"/>
      <c r="E69" s="20"/>
      <c r="F69" s="20"/>
      <c r="G69" s="20"/>
      <c r="H69" s="20"/>
      <c r="I69" s="20"/>
      <c r="J69" s="21"/>
    </row>
    <row r="70" spans="3:10" ht="15.75" thickBot="1">
      <c r="C70" s="6">
        <v>57</v>
      </c>
      <c r="D70" s="3" t="s">
        <v>50</v>
      </c>
      <c r="E70" s="15">
        <v>0</v>
      </c>
      <c r="F70" s="15">
        <v>0</v>
      </c>
      <c r="G70" s="15">
        <v>0</v>
      </c>
      <c r="H70" s="2">
        <v>1</v>
      </c>
      <c r="I70" s="17">
        <f t="shared" ref="I70:I75" si="9">(F70*G70)+E70</f>
        <v>0</v>
      </c>
      <c r="J70" s="18">
        <f t="shared" ref="J70:J75" si="10">H70*I70</f>
        <v>0</v>
      </c>
    </row>
    <row r="71" spans="3:10" ht="15.75" thickBot="1">
      <c r="C71" s="6">
        <v>58</v>
      </c>
      <c r="D71" s="3" t="s">
        <v>51</v>
      </c>
      <c r="E71" s="15">
        <v>17.88</v>
      </c>
      <c r="F71" s="15">
        <v>15</v>
      </c>
      <c r="G71" s="15">
        <v>0.3</v>
      </c>
      <c r="H71" s="2">
        <v>1</v>
      </c>
      <c r="I71" s="17">
        <f t="shared" si="9"/>
        <v>22.38</v>
      </c>
      <c r="J71" s="18">
        <f t="shared" si="10"/>
        <v>22.38</v>
      </c>
    </row>
    <row r="72" spans="3:10" ht="15.75" thickBot="1">
      <c r="C72" s="6">
        <v>59</v>
      </c>
      <c r="D72" s="3" t="s">
        <v>52</v>
      </c>
      <c r="E72" s="15">
        <v>117.65</v>
      </c>
      <c r="F72" s="15">
        <v>15</v>
      </c>
      <c r="G72" s="15">
        <v>0.2</v>
      </c>
      <c r="H72" s="2">
        <v>1</v>
      </c>
      <c r="I72" s="17">
        <f t="shared" si="9"/>
        <v>120.65</v>
      </c>
      <c r="J72" s="18">
        <f t="shared" si="10"/>
        <v>120.65</v>
      </c>
    </row>
    <row r="73" spans="3:10" ht="15.75" thickBot="1">
      <c r="C73" s="6">
        <v>60</v>
      </c>
      <c r="D73" s="3" t="s">
        <v>53</v>
      </c>
      <c r="E73" s="15">
        <v>94.12</v>
      </c>
      <c r="F73" s="15">
        <v>15</v>
      </c>
      <c r="G73" s="15">
        <v>0.2</v>
      </c>
      <c r="H73" s="2">
        <v>1</v>
      </c>
      <c r="I73" s="17">
        <f t="shared" si="9"/>
        <v>97.12</v>
      </c>
      <c r="J73" s="18">
        <f t="shared" si="10"/>
        <v>97.12</v>
      </c>
    </row>
    <row r="74" spans="3:10" ht="29.25" thickBot="1">
      <c r="C74" s="6">
        <v>61</v>
      </c>
      <c r="D74" s="3" t="s">
        <v>54</v>
      </c>
      <c r="E74" s="15">
        <v>5.07</v>
      </c>
      <c r="F74" s="15">
        <v>15</v>
      </c>
      <c r="G74" s="15">
        <v>0.3</v>
      </c>
      <c r="H74" s="2">
        <v>1</v>
      </c>
      <c r="I74" s="17">
        <f t="shared" si="9"/>
        <v>9.57</v>
      </c>
      <c r="J74" s="18">
        <f t="shared" si="10"/>
        <v>9.57</v>
      </c>
    </row>
    <row r="75" spans="3:10" ht="15.75" thickBot="1">
      <c r="C75" s="6">
        <v>62</v>
      </c>
      <c r="D75" s="3" t="s">
        <v>55</v>
      </c>
      <c r="E75" s="15">
        <v>0</v>
      </c>
      <c r="F75" s="15">
        <v>0</v>
      </c>
      <c r="G75" s="15">
        <v>0</v>
      </c>
      <c r="H75" s="2">
        <v>1</v>
      </c>
      <c r="I75" s="17">
        <f t="shared" si="9"/>
        <v>0</v>
      </c>
      <c r="J75" s="18">
        <f t="shared" si="10"/>
        <v>0</v>
      </c>
    </row>
    <row r="76" spans="3:10" ht="15.75" thickBot="1">
      <c r="C76" s="19" t="s">
        <v>74</v>
      </c>
      <c r="D76" s="20"/>
      <c r="E76" s="20"/>
      <c r="F76" s="20"/>
      <c r="G76" s="20"/>
      <c r="H76" s="20"/>
      <c r="I76" s="20"/>
      <c r="J76" s="21"/>
    </row>
    <row r="77" spans="3:10" ht="15.75" thickBot="1">
      <c r="C77" s="7">
        <v>63</v>
      </c>
      <c r="D77" s="3" t="s">
        <v>71</v>
      </c>
      <c r="E77" s="15" t="s">
        <v>3</v>
      </c>
      <c r="F77" s="15">
        <v>14</v>
      </c>
      <c r="G77" s="15" t="s">
        <v>3</v>
      </c>
      <c r="H77" s="2">
        <v>20</v>
      </c>
      <c r="I77" s="17">
        <f>F77</f>
        <v>14</v>
      </c>
      <c r="J77" s="18">
        <f t="shared" ref="J77:J79" si="11">H77*I77</f>
        <v>280</v>
      </c>
    </row>
    <row r="78" spans="3:10" ht="15.75" thickBot="1">
      <c r="C78" s="8">
        <v>64</v>
      </c>
      <c r="D78" s="9" t="s">
        <v>72</v>
      </c>
      <c r="E78" s="16" t="s">
        <v>3</v>
      </c>
      <c r="F78" s="16">
        <v>14</v>
      </c>
      <c r="G78" s="16" t="s">
        <v>3</v>
      </c>
      <c r="H78" s="8">
        <v>30</v>
      </c>
      <c r="I78" s="17">
        <f>F78</f>
        <v>14</v>
      </c>
      <c r="J78" s="18">
        <f t="shared" si="11"/>
        <v>420</v>
      </c>
    </row>
    <row r="79" spans="3:10" ht="29.25" thickBot="1">
      <c r="C79" s="7">
        <v>65</v>
      </c>
      <c r="D79" s="10" t="s">
        <v>73</v>
      </c>
      <c r="E79" s="16" t="s">
        <v>3</v>
      </c>
      <c r="F79" s="16" t="s">
        <v>3</v>
      </c>
      <c r="G79" s="16" t="s">
        <v>3</v>
      </c>
      <c r="H79" s="8">
        <v>50</v>
      </c>
      <c r="I79" s="17">
        <v>1</v>
      </c>
      <c r="J79" s="18">
        <f t="shared" si="11"/>
        <v>50</v>
      </c>
    </row>
    <row r="82" ht="30.75" customHeight="1"/>
    <row r="88" ht="18" customHeight="1"/>
    <row r="96" ht="30" customHeight="1"/>
  </sheetData>
  <mergeCells count="6">
    <mergeCell ref="C11:J11"/>
    <mergeCell ref="C76:J76"/>
    <mergeCell ref="C69:J69"/>
    <mergeCell ref="C53:J53"/>
    <mergeCell ref="C49:J49"/>
    <mergeCell ref="C35:J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Ford Ranger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2021-06-08T09:57:26Z</dcterms:modified>
</cp:coreProperties>
</file>