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1F1959F-FD1F-4609-A3B2-E6DC159042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engvosios priekabos" sheetId="10" r:id="rId1"/>
    <sheet name="Lapas1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0" l="1"/>
  <c r="J19" i="10" s="1"/>
  <c r="I18" i="10"/>
  <c r="J18" i="10" s="1"/>
  <c r="I17" i="10"/>
  <c r="J17" i="10" s="1"/>
  <c r="I16" i="10"/>
  <c r="J16" i="10" s="1"/>
  <c r="I15" i="10"/>
  <c r="J15" i="10" s="1"/>
  <c r="I13" i="10"/>
  <c r="J13" i="10" s="1"/>
  <c r="I12" i="10"/>
  <c r="J12" i="10" s="1"/>
  <c r="I11" i="10"/>
  <c r="J11" i="10" s="1"/>
  <c r="I10" i="10"/>
  <c r="J10" i="10" s="1"/>
</calcChain>
</file>

<file path=xl/sharedStrings.xml><?xml version="1.0" encoding="utf-8"?>
<sst xmlns="http://schemas.openxmlformats.org/spreadsheetml/2006/main" count="28" uniqueCount="22">
  <si>
    <t>Paslaugos pavadinimas</t>
  </si>
  <si>
    <t>Paslaugų atlikimo terminas, val.</t>
  </si>
  <si>
    <t>VAŽIUOKLĖS REMONTAS</t>
  </si>
  <si>
    <t>X</t>
  </si>
  <si>
    <t>STABDŽIŲ SISTEMOS REMONTAS</t>
  </si>
  <si>
    <t>Eil. Nr.</t>
  </si>
  <si>
    <t>Padangos klijavimas, vulkanizavimas</t>
  </si>
  <si>
    <t>Padangos keitimas, montavimas, balansavimas</t>
  </si>
  <si>
    <t>Būgninių stabdžių kaladėlių keitimas (komplektas)</t>
  </si>
  <si>
    <t>Stabdžių būgnų keitimas (komplektas)</t>
  </si>
  <si>
    <t>TRANSPORTO PRIEMONIŲ TECHNINĖS PRIEŽIŪROS IR REMONTO PASLAUGŲ KAINOS</t>
  </si>
  <si>
    <t>Stabdžių lyno keitimas (komplektas)</t>
  </si>
  <si>
    <t>Stebulės keitimas</t>
  </si>
  <si>
    <t>Ratlankio lyginimas (plieninio)</t>
  </si>
  <si>
    <t xml:space="preserve">Legvojo automobilio priekaba (Bazaltas2005-2016 m, Taurus 2007 m., Techokaravan 2012 m.) </t>
  </si>
  <si>
    <t>Elektriko - diagnostiko paslaugos</t>
  </si>
  <si>
    <t>Lengvųjų automobilių šaltkalvio paslaugos</t>
  </si>
  <si>
    <t>Detalių/prekių kaina, Eur be PVM</t>
  </si>
  <si>
    <t xml:space="preserve">Paslaugų kaina, Eur/val. be PVM </t>
  </si>
  <si>
    <t>Preliminarus kiekis</t>
  </si>
  <si>
    <t>Paslaugos kaina, Eur be PVM
(4x5)+3</t>
  </si>
  <si>
    <t>Viso kaina, Eur be PVM
6x7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</si>
</sst>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>
    <font>
      <sz val="11"/>
      <color theme="1"/>
      <name val="Calibri"/>
      <family val="2"/>
      <scheme val="minor"/>
    </font>
    <font>
      <sz val="10"/>
      <name val="HelveticaLT"/>
      <charset val="186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EG 1,6GPL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J19"/>
  <sheetViews>
    <sheetView tabSelected="1" workbookViewId="0">
      <selection activeCell="R7" sqref="R7"/>
    </sheetView>
  </sheetViews>
  <sheetFormatPr defaultColWidth="8.85546875" defaultRowHeight="15"/>
  <cols>
    <col min="3" max="3" width="6" customWidth="1"/>
    <col min="4" max="4" width="38" customWidth="1"/>
    <col min="5" max="5" width="12.85546875" customWidth="1"/>
    <col min="6" max="6" width="11.85546875" customWidth="1"/>
    <col min="7" max="7" width="12" customWidth="1"/>
    <col min="8" max="8" width="12.42578125" customWidth="1"/>
    <col min="9" max="9" width="12.28515625" customWidth="1"/>
    <col min="10" max="10" width="13.7109375" customWidth="1"/>
  </cols>
  <sheetData>
    <row r="3" spans="3:10">
      <c r="E3" s="1" t="s">
        <v>10</v>
      </c>
    </row>
    <row r="5" spans="3:10">
      <c r="D5" s="6" t="s">
        <v>14</v>
      </c>
    </row>
    <row r="6" spans="3:10" ht="15.75" thickBot="1">
      <c r="D6" s="5"/>
    </row>
    <row r="7" spans="3:10" ht="57.75" thickBot="1">
      <c r="C7" s="10" t="s">
        <v>5</v>
      </c>
      <c r="D7" s="10" t="s">
        <v>0</v>
      </c>
      <c r="E7" s="11" t="s">
        <v>17</v>
      </c>
      <c r="F7" s="11" t="s">
        <v>18</v>
      </c>
      <c r="G7" s="10" t="s">
        <v>1</v>
      </c>
      <c r="H7" s="11" t="s">
        <v>19</v>
      </c>
      <c r="I7" s="11" t="s">
        <v>20</v>
      </c>
      <c r="J7" s="11" t="s">
        <v>21</v>
      </c>
    </row>
    <row r="8" spans="3:10" ht="15.75" thickBot="1">
      <c r="C8" s="12">
        <v>1</v>
      </c>
      <c r="D8" s="13">
        <v>2</v>
      </c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13">
        <v>8</v>
      </c>
    </row>
    <row r="9" spans="3:10" ht="15.75" thickBot="1">
      <c r="C9" s="18" t="s">
        <v>2</v>
      </c>
      <c r="D9" s="19"/>
      <c r="E9" s="19"/>
      <c r="F9" s="19"/>
      <c r="G9" s="19"/>
      <c r="H9" s="19"/>
      <c r="I9" s="19"/>
      <c r="J9" s="20"/>
    </row>
    <row r="10" spans="3:10" ht="15.75" thickBot="1">
      <c r="C10" s="3">
        <v>3</v>
      </c>
      <c r="D10" s="4" t="s">
        <v>12</v>
      </c>
      <c r="E10" s="14">
        <v>5</v>
      </c>
      <c r="F10" s="14">
        <v>17.100000000000001</v>
      </c>
      <c r="G10" s="14">
        <v>1.5</v>
      </c>
      <c r="H10" s="2">
        <v>1</v>
      </c>
      <c r="I10" s="16">
        <f>(F10*G10)+E10</f>
        <v>30.650000000000002</v>
      </c>
      <c r="J10" s="17">
        <f>H10*I10</f>
        <v>30.650000000000002</v>
      </c>
    </row>
    <row r="11" spans="3:10" ht="15.75" thickBot="1">
      <c r="C11" s="3">
        <v>4</v>
      </c>
      <c r="D11" s="4" t="s">
        <v>13</v>
      </c>
      <c r="E11" s="14" t="s">
        <v>3</v>
      </c>
      <c r="F11" s="14">
        <v>36</v>
      </c>
      <c r="G11" s="14">
        <v>1</v>
      </c>
      <c r="H11" s="2">
        <v>1</v>
      </c>
      <c r="I11" s="16">
        <f>(F11*G11)</f>
        <v>36</v>
      </c>
      <c r="J11" s="17">
        <f t="shared" ref="J11:J13" si="0">H11*I11</f>
        <v>36</v>
      </c>
    </row>
    <row r="12" spans="3:10" ht="15.75" thickBot="1">
      <c r="C12" s="3">
        <v>5</v>
      </c>
      <c r="D12" s="4" t="s">
        <v>6</v>
      </c>
      <c r="E12" s="14" t="s">
        <v>3</v>
      </c>
      <c r="F12" s="14">
        <v>5.4</v>
      </c>
      <c r="G12" s="14">
        <v>9</v>
      </c>
      <c r="H12" s="2">
        <v>1</v>
      </c>
      <c r="I12" s="16">
        <f t="shared" ref="I12:I13" si="1">(F12*G12)</f>
        <v>48.6</v>
      </c>
      <c r="J12" s="17">
        <f t="shared" si="0"/>
        <v>48.6</v>
      </c>
    </row>
    <row r="13" spans="3:10" ht="29.25" thickBot="1">
      <c r="C13" s="3">
        <v>6</v>
      </c>
      <c r="D13" s="4" t="s">
        <v>7</v>
      </c>
      <c r="E13" s="14" t="s">
        <v>3</v>
      </c>
      <c r="F13" s="14">
        <v>6.3</v>
      </c>
      <c r="G13" s="14">
        <v>1</v>
      </c>
      <c r="H13" s="2">
        <v>1</v>
      </c>
      <c r="I13" s="16">
        <f t="shared" si="1"/>
        <v>6.3</v>
      </c>
      <c r="J13" s="17">
        <f t="shared" si="0"/>
        <v>6.3</v>
      </c>
    </row>
    <row r="14" spans="3:10" ht="15.75" thickBot="1">
      <c r="C14" s="18" t="s">
        <v>4</v>
      </c>
      <c r="D14" s="19"/>
      <c r="E14" s="19"/>
      <c r="F14" s="19"/>
      <c r="G14" s="19"/>
      <c r="H14" s="19"/>
      <c r="I14" s="19"/>
      <c r="J14" s="20"/>
    </row>
    <row r="15" spans="3:10" ht="29.25" thickBot="1">
      <c r="C15" s="3">
        <v>7</v>
      </c>
      <c r="D15" s="4" t="s">
        <v>8</v>
      </c>
      <c r="E15" s="14">
        <v>80</v>
      </c>
      <c r="F15" s="14">
        <v>17.100000000000001</v>
      </c>
      <c r="G15" s="14">
        <v>1</v>
      </c>
      <c r="H15" s="2">
        <v>1</v>
      </c>
      <c r="I15" s="16">
        <f>(F15*G15)+E15</f>
        <v>97.1</v>
      </c>
      <c r="J15" s="17">
        <f t="shared" ref="J15:J19" si="2">H15*I15</f>
        <v>97.1</v>
      </c>
    </row>
    <row r="16" spans="3:10" ht="15.75" thickBot="1">
      <c r="C16" s="3">
        <v>8</v>
      </c>
      <c r="D16" s="4" t="s">
        <v>9</v>
      </c>
      <c r="E16" s="14">
        <v>80</v>
      </c>
      <c r="F16" s="14">
        <v>17.100000000000001</v>
      </c>
      <c r="G16" s="14">
        <v>1.5</v>
      </c>
      <c r="H16" s="2">
        <v>1</v>
      </c>
      <c r="I16" s="16">
        <f t="shared" ref="I16:I17" si="3">(F16*G16)+E16</f>
        <v>105.65</v>
      </c>
      <c r="J16" s="17">
        <f t="shared" si="2"/>
        <v>105.65</v>
      </c>
    </row>
    <row r="17" spans="3:10" ht="15.75" thickBot="1">
      <c r="C17" s="3">
        <v>9</v>
      </c>
      <c r="D17" s="4" t="s">
        <v>11</v>
      </c>
      <c r="E17" s="14">
        <v>50</v>
      </c>
      <c r="F17" s="14">
        <v>17.100000000000001</v>
      </c>
      <c r="G17" s="14">
        <v>2</v>
      </c>
      <c r="H17" s="2">
        <v>1</v>
      </c>
      <c r="I17" s="16">
        <f t="shared" si="3"/>
        <v>84.2</v>
      </c>
      <c r="J17" s="17">
        <f t="shared" si="2"/>
        <v>84.2</v>
      </c>
    </row>
    <row r="18" spans="3:10" ht="15.75" thickBot="1">
      <c r="C18" s="7">
        <v>65</v>
      </c>
      <c r="D18" s="4" t="s">
        <v>15</v>
      </c>
      <c r="E18" s="14" t="s">
        <v>3</v>
      </c>
      <c r="F18" s="14">
        <v>5</v>
      </c>
      <c r="G18" s="14" t="s">
        <v>3</v>
      </c>
      <c r="H18" s="2">
        <v>20</v>
      </c>
      <c r="I18" s="16">
        <f>F18</f>
        <v>5</v>
      </c>
      <c r="J18" s="17">
        <f t="shared" si="2"/>
        <v>100</v>
      </c>
    </row>
    <row r="19" spans="3:10" ht="29.25" thickBot="1">
      <c r="C19" s="8">
        <v>66</v>
      </c>
      <c r="D19" s="9" t="s">
        <v>16</v>
      </c>
      <c r="E19" s="15" t="s">
        <v>3</v>
      </c>
      <c r="F19" s="15">
        <v>10</v>
      </c>
      <c r="G19" s="15" t="s">
        <v>3</v>
      </c>
      <c r="H19" s="8">
        <v>30</v>
      </c>
      <c r="I19" s="16">
        <f>F19</f>
        <v>10</v>
      </c>
      <c r="J19" s="17">
        <f t="shared" si="2"/>
        <v>300</v>
      </c>
    </row>
  </sheetData>
  <mergeCells count="2">
    <mergeCell ref="C9:J9"/>
    <mergeCell ref="C14:J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20" sqref="O20"/>
    </sheetView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Lengvosios priekabos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2021-06-08T09:57:43Z</dcterms:modified>
</cp:coreProperties>
</file>