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Dokumentai\CONLISTA\Utena 2110-11'10val\"/>
    </mc:Choice>
  </mc:AlternateContent>
  <xr:revisionPtr revIDLastSave="0" documentId="13_ncr:1_{914384EA-3A9C-49AC-AD9A-47A339971EA9}" xr6:coauthVersionLast="36" xr6:coauthVersionMax="47" xr10:uidLastSave="{00000000-0000-0000-0000-000000000000}"/>
  <bookViews>
    <workbookView xWindow="0" yWindow="0" windowWidth="12705" windowHeight="150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Sheet1!$15:$16</definedName>
  </definedNames>
  <calcPr calcId="191029"/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1" i="1" l="1"/>
  <c r="G22" i="1"/>
  <c r="G23" i="1"/>
  <c r="G24" i="1"/>
  <c r="G25" i="1"/>
  <c r="G38" i="1"/>
  <c r="G20" i="1"/>
  <c r="G19" i="1"/>
  <c r="G18" i="1"/>
  <c r="G39" i="1" l="1"/>
  <c r="G41" i="1" s="1"/>
  <c r="G42" i="1" l="1"/>
  <c r="G43" i="1" s="1"/>
</calcChain>
</file>

<file path=xl/sharedStrings.xml><?xml version="1.0" encoding="utf-8"?>
<sst xmlns="http://schemas.openxmlformats.org/spreadsheetml/2006/main" count="97" uniqueCount="70">
  <si>
    <t>Darbo</t>
  </si>
  <si>
    <t>kodas</t>
  </si>
  <si>
    <t xml:space="preserve">Darbų ir išlaidų </t>
  </si>
  <si>
    <t>aprašymai</t>
  </si>
  <si>
    <t>Mato</t>
  </si>
  <si>
    <t>vnt</t>
  </si>
  <si>
    <t>Kiekis</t>
  </si>
  <si>
    <t>vnt.</t>
  </si>
  <si>
    <t>Bendra vertė be PVM</t>
  </si>
  <si>
    <t>Bendra vertė su PVM</t>
  </si>
  <si>
    <t xml:space="preserve">                                                                      </t>
  </si>
  <si>
    <t>Įkainis, Eur</t>
  </si>
  <si>
    <t>Kaina, Eur</t>
  </si>
  <si>
    <t>PVM</t>
  </si>
  <si>
    <t>%</t>
  </si>
  <si>
    <t>(vardas, pavardė)</t>
  </si>
  <si>
    <t>Viešojo pirkimo dalyvis:</t>
  </si>
  <si>
    <t>Pasiūlymo formą užpildė:</t>
  </si>
  <si>
    <t>(viešojo pirkimo dalyvio (įmonės) pavadinimas)</t>
  </si>
  <si>
    <t>PROJEKTO PAVADINIMAS: ADMINISTRACINĖS PASKIRTIES PASTATO J.BASANAVIČIAUS G. 65 , UTENA, PAPRASTOJO
REMONTO PROJEKTAS, NR. P/847-TDP</t>
  </si>
  <si>
    <t>PASIŪLYMO FORMA 
UTENOS APYLINKĖS TEISMO PASTATO  PAPRASTOJO REMONTO DARBAMS</t>
  </si>
  <si>
    <t>100 m</t>
  </si>
  <si>
    <t>Eil. Nr.</t>
  </si>
  <si>
    <t>N50-315</t>
  </si>
  <si>
    <t>N21P-0308</t>
  </si>
  <si>
    <t>100 vnt.</t>
  </si>
  <si>
    <t xml:space="preserve">Iš viso
</t>
  </si>
  <si>
    <t>N50-236-3</t>
  </si>
  <si>
    <t>N50-359</t>
  </si>
  <si>
    <t>N21P-0316</t>
  </si>
  <si>
    <t>N50-307</t>
  </si>
  <si>
    <t>Žiniaraštis: Apsauginė signalizacija S005</t>
  </si>
  <si>
    <t>16 zonų priešgaisrinės ir apsauginės signalizacijos
centralės montavimas</t>
  </si>
  <si>
    <t>N50-313</t>
  </si>
  <si>
    <t>Apsauginės signalizacijos centralės 16 zonų
išplėtimo modulio montavimas</t>
  </si>
  <si>
    <t>N50-311</t>
  </si>
  <si>
    <t>Apsauginės signalizacijos centralės išorinio
valdymo pultelio montavimas</t>
  </si>
  <si>
    <t>Apsauginės signalizacijos jutiklio montavimas</t>
  </si>
  <si>
    <t>N50-316</t>
  </si>
  <si>
    <t>Apsauginės signalizacijos jutiklio montavimas,
klijuojant</t>
  </si>
  <si>
    <t>N50-319</t>
  </si>
  <si>
    <t>Magnetinio kontakto montavimas</t>
  </si>
  <si>
    <t>N50-326</t>
  </si>
  <si>
    <t>Aliarmo sirenos, blykstės montavimas išorėje</t>
  </si>
  <si>
    <t>N50-324</t>
  </si>
  <si>
    <t>Aliarmo sirenos, blykstės arba skambučio
montavimas patalpos viduje</t>
  </si>
  <si>
    <t>Priešgaisrinės ir apsauginės signalizacijos
klijuojant</t>
  </si>
  <si>
    <t>N50-365</t>
  </si>
  <si>
    <t>Signalinio kabelio tarp sistemos elementų tiesimas</t>
  </si>
  <si>
    <t>N21P-0301</t>
  </si>
  <si>
    <t>Plastikinių elektros instaliacijos MINIcm2 kanalų
montavimas</t>
  </si>
  <si>
    <t>Kabelių, laidų apsaugos iš plastikinių vamzdžių klojimas</t>
  </si>
  <si>
    <t>Laidų, kabelių ženklinimas žyminėmis
plokštelėmis</t>
  </si>
  <si>
    <t>N21P-0210</t>
  </si>
  <si>
    <t>Vagų iškirtimas vagotuvu paslėptai instaliacijai</t>
  </si>
  <si>
    <t>Vagų užtaisymas sienų paviršiuose (tinkavimas)</t>
  </si>
  <si>
    <t>R61P-2715</t>
  </si>
  <si>
    <t>Optinių jutiklių laiptinėse demontavimas</t>
  </si>
  <si>
    <t>N50-403</t>
  </si>
  <si>
    <t>Nuotolinių praėjimo skaitytuvų perkėlimas</t>
  </si>
  <si>
    <t>N50-404</t>
  </si>
  <si>
    <t>Praėjimo kortelių priregistravimas kontroleryje</t>
  </si>
  <si>
    <t>N50-393-1</t>
  </si>
  <si>
    <t>Praėjimo kontrolės sistemų derinimas</t>
  </si>
  <si>
    <t>N50-376</t>
  </si>
  <si>
    <t>16 zonų mikroprocesorinių apsauginių sistemų derinimas</t>
  </si>
  <si>
    <t>10 vnt.</t>
  </si>
  <si>
    <t>GSM modulių montavimas
montavimas</t>
  </si>
  <si>
    <t>UAB "Conlista"</t>
  </si>
  <si>
    <t>Aidas Bogušis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</si>
</sst>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0.0?????;\-??0.0?????;?"/>
  </numFmts>
  <fonts count="14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b/>
      <sz val="12"/>
      <name val="Arial Baltic"/>
      <charset val="186"/>
    </font>
    <font>
      <b/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8"/>
      <name val="Arial Baltic"/>
      <charset val="186"/>
    </font>
    <font>
      <b/>
      <sz val="10"/>
      <name val="Arial"/>
      <family val="2"/>
    </font>
    <font>
      <sz val="12"/>
      <name val="Arial Baltic"/>
      <charset val="186"/>
    </font>
    <font>
      <sz val="8"/>
      <name val="Arial Baltic"/>
    </font>
    <font>
      <b/>
      <sz val="12"/>
      <name val="Arial Baltic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2" fontId="0" fillId="0" borderId="0" xfId="0" applyNumberFormat="1"/>
    <xf numFmtId="2" fontId="0" fillId="0" borderId="3" xfId="0" applyNumberFormat="1" applyBorder="1"/>
    <xf numFmtId="0" fontId="8" fillId="0" borderId="8" xfId="0" applyFont="1" applyBorder="1" applyAlignment="1"/>
    <xf numFmtId="0" fontId="8" fillId="0" borderId="3" xfId="0" applyFont="1" applyBorder="1" applyAlignment="1"/>
    <xf numFmtId="2" fontId="0" fillId="2" borderId="3" xfId="0" applyNumberFormat="1" applyFill="1" applyBorder="1" applyProtection="1">
      <protection locked="0"/>
    </xf>
    <xf numFmtId="1" fontId="8" fillId="2" borderId="3" xfId="0" applyNumberFormat="1" applyFont="1" applyFill="1" applyBorder="1" applyAlignment="1" applyProtection="1">
      <alignment horizontal="center"/>
      <protection locked="0"/>
    </xf>
    <xf numFmtId="2" fontId="8" fillId="0" borderId="3" xfId="0" applyNumberFormat="1" applyFont="1" applyBorder="1"/>
    <xf numFmtId="0" fontId="11" fillId="0" borderId="0" xfId="0" applyFont="1" applyFill="1" applyAlignment="1" applyProtection="1">
      <alignment vertical="center"/>
    </xf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14" fontId="7" fillId="0" borderId="4" xfId="0" applyNumberFormat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7" xfId="0" applyFont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5"/>
  <sheetViews>
    <sheetView tabSelected="1" topLeftCell="A36" zoomScale="115" zoomScaleNormal="115" workbookViewId="0">
      <selection activeCell="F39" sqref="F39"/>
    </sheetView>
  </sheetViews>
  <sheetFormatPr defaultRowHeight="12.75"/>
  <cols>
    <col min="1" max="1" width="3.5703125" customWidth="1"/>
    <col min="2" max="2" width="8.5703125" customWidth="1"/>
    <col min="3" max="3" width="27.7109375" customWidth="1"/>
    <col min="4" max="4" width="5.5703125" customWidth="1"/>
    <col min="5" max="5" width="11.7109375" customWidth="1"/>
    <col min="7" max="7" width="11.5703125" customWidth="1"/>
  </cols>
  <sheetData>
    <row r="1" spans="1:7">
      <c r="A1" s="38" t="s">
        <v>16</v>
      </c>
      <c r="B1" s="38"/>
      <c r="C1" s="38"/>
      <c r="D1" s="38"/>
      <c r="E1" s="38"/>
    </row>
    <row r="2" spans="1:7" ht="15.75">
      <c r="A2" s="39" t="s">
        <v>68</v>
      </c>
      <c r="B2" s="39"/>
      <c r="C2" s="39"/>
      <c r="D2" s="39"/>
      <c r="E2" s="39"/>
    </row>
    <row r="3" spans="1:7" ht="14.25" customHeight="1">
      <c r="A3" s="40" t="s">
        <v>18</v>
      </c>
      <c r="B3" s="40"/>
      <c r="C3" s="40"/>
      <c r="D3" s="40"/>
      <c r="E3" s="40"/>
    </row>
    <row r="4" spans="1:7" ht="14.25" customHeight="1">
      <c r="A4" s="25"/>
      <c r="B4" s="25"/>
      <c r="C4" s="25"/>
      <c r="D4" s="25"/>
      <c r="E4" s="25"/>
    </row>
    <row r="5" spans="1:7">
      <c r="A5" s="46" t="s">
        <v>20</v>
      </c>
      <c r="B5" s="46"/>
      <c r="C5" s="46"/>
      <c r="D5" s="46"/>
      <c r="E5" s="46"/>
    </row>
    <row r="6" spans="1:7" ht="38.25" customHeight="1">
      <c r="A6" s="46"/>
      <c r="B6" s="46"/>
      <c r="C6" s="46"/>
      <c r="D6" s="46"/>
      <c r="E6" s="46"/>
    </row>
    <row r="8" spans="1:7">
      <c r="A8" s="47" t="s">
        <v>19</v>
      </c>
      <c r="B8" s="48"/>
      <c r="C8" s="48"/>
      <c r="D8" s="48"/>
      <c r="E8" s="48"/>
    </row>
    <row r="9" spans="1:7" ht="27" customHeight="1">
      <c r="A9" s="48"/>
      <c r="B9" s="48"/>
      <c r="C9" s="48"/>
      <c r="D9" s="48"/>
      <c r="E9" s="48"/>
    </row>
    <row r="10" spans="1:7" ht="7.5" customHeight="1">
      <c r="A10" s="49"/>
      <c r="B10" s="50"/>
      <c r="C10" s="50"/>
      <c r="D10" s="50"/>
      <c r="E10" s="50"/>
    </row>
    <row r="11" spans="1:7" hidden="1">
      <c r="A11" s="50"/>
      <c r="B11" s="50"/>
      <c r="C11" s="50"/>
      <c r="D11" s="50"/>
      <c r="E11" s="50"/>
    </row>
    <row r="12" spans="1:7">
      <c r="A12" s="49" t="s">
        <v>31</v>
      </c>
      <c r="B12" s="50"/>
      <c r="C12" s="50"/>
      <c r="D12" s="50"/>
      <c r="E12" s="50"/>
    </row>
    <row r="13" spans="1:7" ht="11.25" customHeight="1">
      <c r="A13" s="50"/>
      <c r="B13" s="50"/>
      <c r="C13" s="50"/>
      <c r="D13" s="50"/>
      <c r="E13" s="50"/>
    </row>
    <row r="14" spans="1:7">
      <c r="A14" s="43"/>
      <c r="B14" s="44"/>
    </row>
    <row r="15" spans="1:7">
      <c r="A15" s="28" t="s">
        <v>22</v>
      </c>
      <c r="B15" s="1" t="s">
        <v>0</v>
      </c>
      <c r="C15" s="1" t="s">
        <v>2</v>
      </c>
      <c r="D15" s="1" t="s">
        <v>4</v>
      </c>
      <c r="E15" s="30" t="s">
        <v>6</v>
      </c>
      <c r="F15" s="30" t="s">
        <v>11</v>
      </c>
      <c r="G15" s="30" t="s">
        <v>12</v>
      </c>
    </row>
    <row r="16" spans="1:7">
      <c r="A16" s="29"/>
      <c r="B16" s="2" t="s">
        <v>1</v>
      </c>
      <c r="C16" s="2" t="s">
        <v>3</v>
      </c>
      <c r="D16" s="2" t="s">
        <v>5</v>
      </c>
      <c r="E16" s="31"/>
      <c r="F16" s="31"/>
      <c r="G16" s="31"/>
    </row>
    <row r="17" spans="1:7" ht="20.25" customHeight="1">
      <c r="A17" s="8"/>
      <c r="B17" s="9"/>
      <c r="C17" s="32"/>
      <c r="D17" s="33"/>
      <c r="E17" s="33"/>
    </row>
    <row r="18" spans="1:7" ht="36">
      <c r="A18" s="11">
        <v>1</v>
      </c>
      <c r="B18" s="12" t="s">
        <v>30</v>
      </c>
      <c r="C18" s="5" t="s">
        <v>32</v>
      </c>
      <c r="D18" s="13" t="s">
        <v>7</v>
      </c>
      <c r="E18" s="10">
        <v>1</v>
      </c>
      <c r="F18" s="21">
        <v>583.51</v>
      </c>
      <c r="G18" s="17">
        <f>ROUND(E18*F18,2)</f>
        <v>583.51</v>
      </c>
    </row>
    <row r="19" spans="1:7" ht="26.25" customHeight="1">
      <c r="A19" s="11">
        <v>2</v>
      </c>
      <c r="B19" s="12" t="s">
        <v>27</v>
      </c>
      <c r="C19" s="5" t="s">
        <v>67</v>
      </c>
      <c r="D19" s="13" t="s">
        <v>7</v>
      </c>
      <c r="E19" s="10">
        <v>1</v>
      </c>
      <c r="F19" s="21">
        <v>78.180000000000007</v>
      </c>
      <c r="G19" s="17">
        <f>ROUND(E19*F19,2)</f>
        <v>78.180000000000007</v>
      </c>
    </row>
    <row r="20" spans="1:7" ht="36">
      <c r="A20" s="11">
        <v>3</v>
      </c>
      <c r="B20" s="12" t="s">
        <v>33</v>
      </c>
      <c r="C20" s="5" t="s">
        <v>34</v>
      </c>
      <c r="D20" s="13" t="s">
        <v>7</v>
      </c>
      <c r="E20" s="10">
        <v>3</v>
      </c>
      <c r="F20" s="21">
        <v>187.23</v>
      </c>
      <c r="G20" s="17">
        <f>ROUND(E20*F20,2)</f>
        <v>561.69000000000005</v>
      </c>
    </row>
    <row r="21" spans="1:7" ht="36">
      <c r="A21" s="11">
        <v>4</v>
      </c>
      <c r="B21" s="12" t="s">
        <v>35</v>
      </c>
      <c r="C21" s="5" t="s">
        <v>36</v>
      </c>
      <c r="D21" s="13" t="s">
        <v>7</v>
      </c>
      <c r="E21" s="10">
        <v>4</v>
      </c>
      <c r="F21" s="21">
        <v>137.46</v>
      </c>
      <c r="G21" s="17">
        <f t="shared" ref="G21:G38" si="0">ROUND(E21*F21,2)</f>
        <v>549.84</v>
      </c>
    </row>
    <row r="22" spans="1:7" ht="24">
      <c r="A22" s="11">
        <v>5</v>
      </c>
      <c r="B22" s="12" t="s">
        <v>23</v>
      </c>
      <c r="C22" s="5" t="s">
        <v>37</v>
      </c>
      <c r="D22" s="13" t="s">
        <v>7</v>
      </c>
      <c r="E22" s="10">
        <v>4</v>
      </c>
      <c r="F22" s="21">
        <v>28.34</v>
      </c>
      <c r="G22" s="17">
        <f t="shared" si="0"/>
        <v>113.36</v>
      </c>
    </row>
    <row r="23" spans="1:7" ht="36">
      <c r="A23" s="11">
        <v>6</v>
      </c>
      <c r="B23" s="12" t="s">
        <v>38</v>
      </c>
      <c r="C23" s="5" t="s">
        <v>39</v>
      </c>
      <c r="D23" s="13" t="s">
        <v>7</v>
      </c>
      <c r="E23" s="10">
        <v>43</v>
      </c>
      <c r="F23" s="21">
        <v>22.35</v>
      </c>
      <c r="G23" s="17">
        <f t="shared" si="0"/>
        <v>961.05</v>
      </c>
    </row>
    <row r="24" spans="1:7">
      <c r="A24" s="11">
        <v>7</v>
      </c>
      <c r="B24" s="12" t="s">
        <v>40</v>
      </c>
      <c r="C24" s="5" t="s">
        <v>41</v>
      </c>
      <c r="D24" s="13" t="s">
        <v>7</v>
      </c>
      <c r="E24" s="10">
        <v>9</v>
      </c>
      <c r="F24" s="21">
        <v>9.76</v>
      </c>
      <c r="G24" s="17">
        <f t="shared" si="0"/>
        <v>87.84</v>
      </c>
    </row>
    <row r="25" spans="1:7" ht="24">
      <c r="A25" s="11">
        <v>8</v>
      </c>
      <c r="B25" s="12" t="s">
        <v>42</v>
      </c>
      <c r="C25" s="5" t="s">
        <v>43</v>
      </c>
      <c r="D25" s="13" t="s">
        <v>7</v>
      </c>
      <c r="E25" s="10">
        <v>1</v>
      </c>
      <c r="F25" s="21">
        <v>44.72</v>
      </c>
      <c r="G25" s="17">
        <f t="shared" si="0"/>
        <v>44.72</v>
      </c>
    </row>
    <row r="26" spans="1:7" ht="36">
      <c r="A26" s="11">
        <v>9</v>
      </c>
      <c r="B26" s="12" t="s">
        <v>44</v>
      </c>
      <c r="C26" s="5" t="s">
        <v>45</v>
      </c>
      <c r="D26" s="13" t="s">
        <v>7</v>
      </c>
      <c r="E26" s="10">
        <v>3</v>
      </c>
      <c r="F26" s="21">
        <v>36.32</v>
      </c>
      <c r="G26" s="17">
        <f t="shared" si="0"/>
        <v>108.96</v>
      </c>
    </row>
    <row r="27" spans="1:7" ht="36" customHeight="1">
      <c r="A27" s="11">
        <v>10</v>
      </c>
      <c r="B27" s="12" t="s">
        <v>38</v>
      </c>
      <c r="C27" s="5" t="s">
        <v>46</v>
      </c>
      <c r="D27" s="13" t="s">
        <v>7</v>
      </c>
      <c r="E27" s="10">
        <v>64</v>
      </c>
      <c r="F27" s="21">
        <v>5.85</v>
      </c>
      <c r="G27" s="17">
        <f t="shared" si="0"/>
        <v>374.4</v>
      </c>
    </row>
    <row r="28" spans="1:7" ht="24">
      <c r="A28" s="11">
        <v>11</v>
      </c>
      <c r="B28" s="12" t="s">
        <v>47</v>
      </c>
      <c r="C28" s="5" t="s">
        <v>48</v>
      </c>
      <c r="D28" s="13" t="s">
        <v>21</v>
      </c>
      <c r="E28" s="10">
        <v>19.2</v>
      </c>
      <c r="F28" s="21">
        <v>138.97999999999999</v>
      </c>
      <c r="G28" s="17">
        <f t="shared" si="0"/>
        <v>2668.42</v>
      </c>
    </row>
    <row r="29" spans="1:7" ht="36">
      <c r="A29" s="11">
        <v>12</v>
      </c>
      <c r="B29" s="12" t="s">
        <v>49</v>
      </c>
      <c r="C29" s="5" t="s">
        <v>50</v>
      </c>
      <c r="D29" s="13" t="s">
        <v>21</v>
      </c>
      <c r="E29" s="10">
        <v>3.3</v>
      </c>
      <c r="F29" s="21">
        <v>584.16</v>
      </c>
      <c r="G29" s="17">
        <f t="shared" si="0"/>
        <v>1927.73</v>
      </c>
    </row>
    <row r="30" spans="1:7" ht="28.5" customHeight="1">
      <c r="A30" s="11">
        <v>13</v>
      </c>
      <c r="B30" s="12" t="s">
        <v>24</v>
      </c>
      <c r="C30" s="5" t="s">
        <v>51</v>
      </c>
      <c r="D30" s="13" t="s">
        <v>21</v>
      </c>
      <c r="E30" s="10">
        <v>5.3</v>
      </c>
      <c r="F30" s="21">
        <v>674.53</v>
      </c>
      <c r="G30" s="17">
        <f t="shared" si="0"/>
        <v>3575.01</v>
      </c>
    </row>
    <row r="31" spans="1:7" ht="36">
      <c r="A31" s="11">
        <v>14</v>
      </c>
      <c r="B31" s="12" t="s">
        <v>53</v>
      </c>
      <c r="C31" s="5" t="s">
        <v>52</v>
      </c>
      <c r="D31" s="13" t="s">
        <v>25</v>
      </c>
      <c r="E31" s="10">
        <v>0.5</v>
      </c>
      <c r="F31" s="21">
        <v>24.76</v>
      </c>
      <c r="G31" s="17">
        <f t="shared" si="0"/>
        <v>12.38</v>
      </c>
    </row>
    <row r="32" spans="1:7" ht="24">
      <c r="A32" s="11">
        <v>15</v>
      </c>
      <c r="B32" s="12" t="s">
        <v>28</v>
      </c>
      <c r="C32" s="5" t="s">
        <v>54</v>
      </c>
      <c r="D32" s="13" t="s">
        <v>21</v>
      </c>
      <c r="E32" s="10">
        <v>5</v>
      </c>
      <c r="F32" s="21">
        <v>118.76</v>
      </c>
      <c r="G32" s="17">
        <f t="shared" si="0"/>
        <v>593.79999999999995</v>
      </c>
    </row>
    <row r="33" spans="1:7" ht="24">
      <c r="A33" s="11">
        <v>16</v>
      </c>
      <c r="B33" s="12" t="s">
        <v>29</v>
      </c>
      <c r="C33" s="5" t="s">
        <v>55</v>
      </c>
      <c r="D33" s="13" t="s">
        <v>21</v>
      </c>
      <c r="E33" s="10">
        <v>5</v>
      </c>
      <c r="F33" s="21">
        <v>333.31</v>
      </c>
      <c r="G33" s="17">
        <f t="shared" si="0"/>
        <v>1666.55</v>
      </c>
    </row>
    <row r="34" spans="1:7" ht="24">
      <c r="A34" s="11">
        <v>17</v>
      </c>
      <c r="B34" s="12" t="s">
        <v>56</v>
      </c>
      <c r="C34" s="5" t="s">
        <v>57</v>
      </c>
      <c r="D34" s="13" t="s">
        <v>7</v>
      </c>
      <c r="E34" s="10">
        <v>47</v>
      </c>
      <c r="F34" s="21">
        <v>3.55</v>
      </c>
      <c r="G34" s="17">
        <f t="shared" si="0"/>
        <v>166.85</v>
      </c>
    </row>
    <row r="35" spans="1:7" ht="24">
      <c r="A35" s="11">
        <v>18</v>
      </c>
      <c r="B35" s="12" t="s">
        <v>58</v>
      </c>
      <c r="C35" s="5" t="s">
        <v>59</v>
      </c>
      <c r="D35" s="13" t="s">
        <v>7</v>
      </c>
      <c r="E35" s="10">
        <v>36</v>
      </c>
      <c r="F35" s="21">
        <v>10.95</v>
      </c>
      <c r="G35" s="17">
        <f t="shared" si="0"/>
        <v>394.2</v>
      </c>
    </row>
    <row r="36" spans="1:7" ht="24">
      <c r="A36" s="11">
        <v>19</v>
      </c>
      <c r="B36" s="12" t="s">
        <v>60</v>
      </c>
      <c r="C36" s="5" t="s">
        <v>61</v>
      </c>
      <c r="D36" s="13" t="s">
        <v>66</v>
      </c>
      <c r="E36" s="10">
        <v>3.6</v>
      </c>
      <c r="F36" s="21">
        <v>4.55</v>
      </c>
      <c r="G36" s="17">
        <f t="shared" si="0"/>
        <v>16.38</v>
      </c>
    </row>
    <row r="37" spans="1:7" ht="24">
      <c r="A37" s="11">
        <v>20</v>
      </c>
      <c r="B37" s="12" t="s">
        <v>62</v>
      </c>
      <c r="C37" s="5" t="s">
        <v>63</v>
      </c>
      <c r="D37" s="13" t="s">
        <v>7</v>
      </c>
      <c r="E37" s="10">
        <v>1</v>
      </c>
      <c r="F37" s="21">
        <v>68.42</v>
      </c>
      <c r="G37" s="17">
        <f t="shared" si="0"/>
        <v>68.42</v>
      </c>
    </row>
    <row r="38" spans="1:7" ht="36" customHeight="1">
      <c r="A38" s="11">
        <v>21</v>
      </c>
      <c r="B38" s="12" t="s">
        <v>64</v>
      </c>
      <c r="C38" s="5" t="s">
        <v>65</v>
      </c>
      <c r="D38" s="13" t="s">
        <v>7</v>
      </c>
      <c r="E38" s="10">
        <v>1</v>
      </c>
      <c r="F38" s="21">
        <v>47.89</v>
      </c>
      <c r="G38" s="17">
        <f t="shared" si="0"/>
        <v>47.89</v>
      </c>
    </row>
    <row r="39" spans="1:7" ht="21.75" customHeight="1">
      <c r="A39" s="34" t="s">
        <v>26</v>
      </c>
      <c r="B39" s="35"/>
      <c r="C39" s="35"/>
      <c r="D39" s="14"/>
      <c r="E39" s="15"/>
      <c r="F39" s="17"/>
      <c r="G39" s="17">
        <f>SUM(G18:G38)</f>
        <v>14601.179999999998</v>
      </c>
    </row>
    <row r="40" spans="1:7">
      <c r="A40" s="45"/>
      <c r="B40" s="45"/>
      <c r="C40" s="45"/>
      <c r="D40" s="7"/>
      <c r="E40" s="6"/>
    </row>
    <row r="41" spans="1:7">
      <c r="A41" s="7"/>
      <c r="B41" s="7"/>
      <c r="C41" s="16"/>
      <c r="D41" s="16"/>
      <c r="E41" s="27" t="s">
        <v>8</v>
      </c>
      <c r="F41" s="27"/>
      <c r="G41" s="18">
        <f>G39</f>
        <v>14601.179999999998</v>
      </c>
    </row>
    <row r="42" spans="1:7">
      <c r="A42" s="7"/>
      <c r="B42" s="7"/>
      <c r="C42" s="16"/>
      <c r="D42" s="20" t="s">
        <v>13</v>
      </c>
      <c r="E42" s="22">
        <v>21</v>
      </c>
      <c r="F42" s="19" t="s">
        <v>14</v>
      </c>
      <c r="G42" s="18">
        <f>G41*E42/100</f>
        <v>3066.2477999999996</v>
      </c>
    </row>
    <row r="43" spans="1:7">
      <c r="A43" s="7"/>
      <c r="B43" s="7"/>
      <c r="C43" s="16"/>
      <c r="D43" s="16"/>
      <c r="E43" s="27" t="s">
        <v>9</v>
      </c>
      <c r="F43" s="27"/>
      <c r="G43" s="23">
        <f>G41+G42</f>
        <v>17667.427799999998</v>
      </c>
    </row>
    <row r="44" spans="1:7">
      <c r="A44" s="7"/>
      <c r="B44" s="7"/>
      <c r="C44" s="16"/>
      <c r="D44" s="16"/>
      <c r="E44" s="16"/>
    </row>
    <row r="45" spans="1:7" ht="15.75" customHeight="1">
      <c r="A45" s="41" t="s">
        <v>17</v>
      </c>
      <c r="B45" s="41"/>
      <c r="C45" s="41"/>
      <c r="D45" s="24"/>
      <c r="E45" s="24"/>
    </row>
    <row r="46" spans="1:7" ht="15.75" customHeight="1">
      <c r="A46" s="42" t="s">
        <v>69</v>
      </c>
      <c r="B46" s="42"/>
      <c r="C46" s="42"/>
      <c r="D46" s="42"/>
      <c r="E46" s="42"/>
    </row>
    <row r="47" spans="1:7">
      <c r="A47" s="26" t="s">
        <v>15</v>
      </c>
      <c r="B47" s="26"/>
      <c r="C47" s="26"/>
      <c r="D47" s="26"/>
      <c r="E47" s="26"/>
    </row>
    <row r="48" spans="1:7">
      <c r="A48" s="7"/>
      <c r="B48" s="7"/>
      <c r="C48" s="37"/>
      <c r="D48" s="37"/>
      <c r="E48" s="37"/>
    </row>
    <row r="49" spans="1:5">
      <c r="A49" s="11"/>
      <c r="B49" s="12"/>
      <c r="C49" s="12"/>
      <c r="D49" s="9"/>
      <c r="E49" s="6"/>
    </row>
    <row r="50" spans="1:5">
      <c r="A50" s="7"/>
      <c r="B50" s="7"/>
      <c r="C50" s="37"/>
      <c r="D50" s="37"/>
      <c r="E50" s="37"/>
    </row>
    <row r="51" spans="1:5">
      <c r="A51" s="11"/>
      <c r="B51" s="12"/>
      <c r="C51" s="12"/>
      <c r="D51" s="9"/>
      <c r="E51" s="6"/>
    </row>
    <row r="52" spans="1:5">
      <c r="A52" s="7"/>
      <c r="B52" s="7"/>
      <c r="C52" s="37"/>
      <c r="D52" s="37"/>
      <c r="E52" s="37"/>
    </row>
    <row r="53" spans="1:5">
      <c r="A53" s="7"/>
      <c r="B53" s="7"/>
      <c r="C53" s="37"/>
      <c r="D53" s="37"/>
      <c r="E53" s="37"/>
    </row>
    <row r="54" spans="1:5">
      <c r="A54" s="11"/>
      <c r="B54" s="12"/>
      <c r="C54" s="12"/>
      <c r="D54" s="9"/>
      <c r="E54" s="6"/>
    </row>
    <row r="55" spans="1:5">
      <c r="A55" s="7"/>
      <c r="B55" s="7"/>
      <c r="C55" s="7"/>
      <c r="D55" s="7"/>
      <c r="E55" s="6"/>
    </row>
    <row r="56" spans="1:5">
      <c r="A56" s="7"/>
      <c r="B56" s="7"/>
      <c r="C56" s="37"/>
      <c r="D56" s="37"/>
      <c r="E56" s="37"/>
    </row>
    <row r="57" spans="1:5">
      <c r="A57" s="7"/>
      <c r="B57" s="7"/>
      <c r="C57" s="7"/>
      <c r="D57" s="7"/>
      <c r="E57" s="6"/>
    </row>
    <row r="58" spans="1:5">
      <c r="A58" s="4"/>
      <c r="B58" s="4"/>
      <c r="C58" s="4"/>
      <c r="D58" s="4"/>
      <c r="E58" s="3"/>
    </row>
    <row r="59" spans="1:5">
      <c r="A59" s="4"/>
      <c r="B59" s="4"/>
      <c r="C59" s="36" t="s">
        <v>10</v>
      </c>
      <c r="D59" s="36"/>
      <c r="E59" s="36"/>
    </row>
    <row r="60" spans="1:5">
      <c r="A60" s="4"/>
      <c r="B60" s="4"/>
      <c r="C60" s="36" t="s">
        <v>10</v>
      </c>
      <c r="D60" s="36"/>
      <c r="E60" s="36"/>
    </row>
    <row r="61" spans="1:5">
      <c r="A61" s="4"/>
      <c r="B61" s="4"/>
      <c r="C61" s="36" t="s">
        <v>10</v>
      </c>
      <c r="D61" s="36"/>
      <c r="E61" s="36"/>
    </row>
    <row r="62" spans="1:5">
      <c r="A62" s="4"/>
      <c r="B62" s="4"/>
      <c r="C62" s="36" t="s">
        <v>10</v>
      </c>
      <c r="D62" s="36"/>
      <c r="E62" s="36"/>
    </row>
    <row r="63" spans="1:5">
      <c r="A63" s="4"/>
      <c r="B63" s="4"/>
      <c r="C63" s="36" t="s">
        <v>10</v>
      </c>
      <c r="D63" s="36"/>
      <c r="E63" s="36"/>
    </row>
    <row r="64" spans="1:5">
      <c r="A64" s="4"/>
      <c r="B64" s="4"/>
      <c r="C64" s="36" t="s">
        <v>10</v>
      </c>
      <c r="D64" s="36"/>
      <c r="E64" s="36"/>
    </row>
    <row r="65" spans="1:5">
      <c r="A65" s="4"/>
      <c r="B65" s="4"/>
      <c r="C65" s="36" t="s">
        <v>10</v>
      </c>
      <c r="D65" s="36"/>
      <c r="E65" s="36"/>
    </row>
    <row r="66" spans="1:5">
      <c r="A66" s="4"/>
      <c r="B66" s="4"/>
      <c r="C66" s="36" t="s">
        <v>10</v>
      </c>
      <c r="D66" s="36"/>
      <c r="E66" s="36"/>
    </row>
    <row r="67" spans="1:5">
      <c r="A67" s="4"/>
      <c r="B67" s="4"/>
      <c r="C67" s="36" t="s">
        <v>10</v>
      </c>
      <c r="D67" s="36"/>
      <c r="E67" s="36"/>
    </row>
    <row r="68" spans="1:5">
      <c r="A68" s="4"/>
      <c r="B68" s="4"/>
      <c r="C68" s="36" t="s">
        <v>10</v>
      </c>
      <c r="D68" s="36"/>
      <c r="E68" s="36"/>
    </row>
    <row r="69" spans="1:5">
      <c r="A69" s="4"/>
      <c r="B69" s="4"/>
      <c r="C69" s="4"/>
      <c r="D69" s="4"/>
      <c r="E69" s="3"/>
    </row>
    <row r="70" spans="1:5">
      <c r="A70" s="4"/>
      <c r="B70" s="4"/>
      <c r="C70" s="4"/>
      <c r="D70" s="4"/>
      <c r="E70" s="3"/>
    </row>
    <row r="71" spans="1:5">
      <c r="A71" s="4"/>
      <c r="B71" s="4"/>
      <c r="C71" s="4"/>
      <c r="D71" s="4"/>
      <c r="E71" s="3"/>
    </row>
    <row r="72" spans="1:5">
      <c r="A72" s="4"/>
      <c r="B72" s="4"/>
      <c r="C72" s="4"/>
      <c r="D72" s="4"/>
      <c r="E72" s="3"/>
    </row>
    <row r="73" spans="1:5">
      <c r="A73" s="4"/>
      <c r="B73" s="4"/>
      <c r="C73" s="4"/>
      <c r="D73" s="4"/>
      <c r="E73" s="3"/>
    </row>
    <row r="74" spans="1:5">
      <c r="A74" s="4"/>
      <c r="B74" s="4"/>
      <c r="C74" s="4"/>
      <c r="D74" s="4"/>
      <c r="E74" s="3"/>
    </row>
    <row r="75" spans="1:5">
      <c r="A75" s="4"/>
      <c r="B75" s="4"/>
      <c r="C75" s="4"/>
      <c r="D75" s="4"/>
      <c r="E75" s="3"/>
    </row>
    <row r="76" spans="1:5">
      <c r="A76" s="4"/>
      <c r="B76" s="4"/>
      <c r="C76" s="4"/>
      <c r="D76" s="4"/>
      <c r="E76" s="3"/>
    </row>
    <row r="77" spans="1:5">
      <c r="A77" s="4"/>
      <c r="B77" s="4"/>
      <c r="C77" s="4"/>
      <c r="D77" s="4"/>
      <c r="E77" s="3"/>
    </row>
    <row r="78" spans="1:5">
      <c r="A78" s="4"/>
      <c r="B78" s="4"/>
      <c r="C78" s="4"/>
      <c r="D78" s="4"/>
      <c r="E78" s="3"/>
    </row>
    <row r="79" spans="1:5">
      <c r="A79" s="4"/>
      <c r="B79" s="4"/>
      <c r="C79" s="4"/>
      <c r="D79" s="4"/>
      <c r="E79" s="3"/>
    </row>
    <row r="80" spans="1:5">
      <c r="A80" s="4"/>
      <c r="B80" s="4"/>
      <c r="C80" s="4"/>
      <c r="D80" s="4"/>
      <c r="E80" s="3"/>
    </row>
    <row r="81" spans="1:5">
      <c r="A81" s="4"/>
      <c r="B81" s="4"/>
      <c r="C81" s="4"/>
      <c r="D81" s="4"/>
      <c r="E81" s="3"/>
    </row>
    <row r="82" spans="1:5">
      <c r="A82" s="4"/>
      <c r="B82" s="4"/>
      <c r="C82" s="4"/>
      <c r="D82" s="4"/>
      <c r="E82" s="3"/>
    </row>
    <row r="83" spans="1:5">
      <c r="A83" s="4"/>
      <c r="B83" s="4"/>
      <c r="C83" s="4"/>
      <c r="D83" s="4"/>
      <c r="E83" s="3"/>
    </row>
    <row r="84" spans="1:5">
      <c r="A84" s="4"/>
      <c r="B84" s="4"/>
      <c r="C84" s="4"/>
      <c r="D84" s="4"/>
      <c r="E84" s="3"/>
    </row>
    <row r="85" spans="1:5">
      <c r="A85" s="4"/>
      <c r="B85" s="4"/>
      <c r="C85" s="4"/>
      <c r="D85" s="4"/>
      <c r="E85" s="3"/>
    </row>
    <row r="86" spans="1:5">
      <c r="A86" s="4"/>
      <c r="B86" s="4"/>
      <c r="C86" s="4"/>
      <c r="D86" s="4"/>
      <c r="E86" s="3"/>
    </row>
    <row r="87" spans="1:5">
      <c r="A87" s="4"/>
      <c r="B87" s="4"/>
      <c r="C87" s="4"/>
      <c r="D87" s="4"/>
      <c r="E87" s="3"/>
    </row>
    <row r="88" spans="1:5">
      <c r="A88" s="4"/>
      <c r="B88" s="4"/>
      <c r="C88" s="4"/>
      <c r="D88" s="4"/>
      <c r="E88" s="3"/>
    </row>
    <row r="89" spans="1:5">
      <c r="A89" s="4"/>
      <c r="B89" s="4"/>
      <c r="C89" s="4"/>
      <c r="D89" s="4"/>
      <c r="E89" s="3"/>
    </row>
    <row r="90" spans="1:5">
      <c r="A90" s="4"/>
      <c r="B90" s="4"/>
      <c r="C90" s="4"/>
      <c r="D90" s="4"/>
      <c r="E90" s="3"/>
    </row>
    <row r="91" spans="1:5">
      <c r="A91" s="4"/>
      <c r="B91" s="4"/>
      <c r="C91" s="4"/>
      <c r="D91" s="4"/>
      <c r="E91" s="3"/>
    </row>
    <row r="92" spans="1:5">
      <c r="A92" s="4"/>
      <c r="B92" s="4"/>
      <c r="C92" s="4"/>
      <c r="D92" s="4"/>
      <c r="E92" s="3"/>
    </row>
    <row r="93" spans="1:5">
      <c r="A93" s="4"/>
      <c r="B93" s="4"/>
      <c r="C93" s="4"/>
      <c r="D93" s="4"/>
      <c r="E93" s="3"/>
    </row>
    <row r="94" spans="1:5">
      <c r="A94" s="4"/>
      <c r="B94" s="4"/>
      <c r="C94" s="4"/>
      <c r="D94" s="4"/>
      <c r="E94" s="3"/>
    </row>
    <row r="95" spans="1:5">
      <c r="A95" s="4"/>
      <c r="B95" s="4"/>
      <c r="C95" s="4"/>
      <c r="D95" s="4"/>
      <c r="E95" s="3"/>
    </row>
    <row r="96" spans="1:5">
      <c r="A96" s="4"/>
      <c r="B96" s="4"/>
      <c r="C96" s="4"/>
      <c r="D96" s="4"/>
      <c r="E96" s="3"/>
    </row>
    <row r="97" spans="1:5">
      <c r="A97" s="4"/>
      <c r="B97" s="4"/>
      <c r="C97" s="4"/>
      <c r="D97" s="4"/>
      <c r="E97" s="3"/>
    </row>
    <row r="98" spans="1:5">
      <c r="A98" s="4"/>
      <c r="B98" s="4"/>
      <c r="C98" s="4"/>
      <c r="D98" s="4"/>
      <c r="E98" s="3"/>
    </row>
    <row r="99" spans="1:5">
      <c r="A99" s="4"/>
      <c r="B99" s="4"/>
      <c r="C99" s="4"/>
      <c r="D99" s="4"/>
      <c r="E99" s="3"/>
    </row>
    <row r="100" spans="1:5">
      <c r="A100" s="4"/>
      <c r="B100" s="4"/>
      <c r="C100" s="4"/>
      <c r="D100" s="4"/>
      <c r="E100" s="3"/>
    </row>
    <row r="101" spans="1:5">
      <c r="A101" s="4"/>
      <c r="B101" s="4"/>
      <c r="C101" s="4"/>
      <c r="D101" s="4"/>
      <c r="E101" s="3"/>
    </row>
    <row r="102" spans="1:5">
      <c r="A102" s="4"/>
      <c r="B102" s="4"/>
      <c r="C102" s="4"/>
      <c r="D102" s="4"/>
      <c r="E102" s="3"/>
    </row>
    <row r="103" spans="1:5">
      <c r="A103" s="4"/>
      <c r="B103" s="4"/>
      <c r="C103" s="4"/>
      <c r="D103" s="4"/>
      <c r="E103" s="3"/>
    </row>
    <row r="104" spans="1:5">
      <c r="A104" s="4"/>
      <c r="B104" s="4"/>
      <c r="C104" s="4"/>
      <c r="D104" s="4"/>
      <c r="E104" s="3"/>
    </row>
    <row r="105" spans="1:5">
      <c r="A105" s="4"/>
      <c r="B105" s="4"/>
      <c r="C105" s="4"/>
      <c r="D105" s="4"/>
      <c r="E105" s="3"/>
    </row>
    <row r="106" spans="1:5">
      <c r="A106" s="4"/>
      <c r="B106" s="4"/>
      <c r="C106" s="4"/>
      <c r="D106" s="4"/>
      <c r="E106" s="3"/>
    </row>
    <row r="107" spans="1:5">
      <c r="A107" s="4"/>
      <c r="B107" s="4"/>
      <c r="C107" s="4"/>
      <c r="D107" s="4"/>
      <c r="E107" s="3"/>
    </row>
    <row r="108" spans="1:5">
      <c r="A108" s="4"/>
      <c r="B108" s="4"/>
      <c r="C108" s="4"/>
      <c r="D108" s="4"/>
      <c r="E108" s="3"/>
    </row>
    <row r="109" spans="1:5">
      <c r="A109" s="4"/>
      <c r="B109" s="4"/>
      <c r="C109" s="4"/>
      <c r="D109" s="4"/>
      <c r="E109" s="3"/>
    </row>
    <row r="110" spans="1:5">
      <c r="A110" s="4"/>
      <c r="B110" s="4"/>
      <c r="C110" s="4"/>
      <c r="D110" s="4"/>
      <c r="E110" s="3"/>
    </row>
    <row r="111" spans="1:5">
      <c r="A111" s="4"/>
      <c r="B111" s="4"/>
      <c r="C111" s="4"/>
      <c r="D111" s="4"/>
      <c r="E111" s="3"/>
    </row>
    <row r="112" spans="1:5">
      <c r="A112" s="4"/>
      <c r="B112" s="4"/>
      <c r="C112" s="4"/>
      <c r="D112" s="4"/>
      <c r="E112" s="3"/>
    </row>
    <row r="113" spans="1:5">
      <c r="A113" s="4"/>
      <c r="B113" s="4"/>
      <c r="C113" s="4"/>
      <c r="D113" s="4"/>
      <c r="E113" s="3"/>
    </row>
    <row r="114" spans="1:5">
      <c r="A114" s="4"/>
      <c r="B114" s="4"/>
      <c r="C114" s="4"/>
      <c r="D114" s="4"/>
      <c r="E114" s="3"/>
    </row>
    <row r="115" spans="1:5">
      <c r="A115" s="4"/>
      <c r="B115" s="4"/>
      <c r="C115" s="4"/>
      <c r="D115" s="4"/>
      <c r="E115" s="3"/>
    </row>
    <row r="116" spans="1:5">
      <c r="A116" s="4"/>
      <c r="B116" s="4"/>
      <c r="C116" s="4"/>
      <c r="D116" s="4"/>
      <c r="E116" s="3"/>
    </row>
    <row r="117" spans="1:5">
      <c r="A117" s="4"/>
      <c r="B117" s="4"/>
      <c r="C117" s="4"/>
      <c r="D117" s="4"/>
      <c r="E117" s="3"/>
    </row>
    <row r="118" spans="1:5">
      <c r="A118" s="4"/>
      <c r="B118" s="4"/>
      <c r="C118" s="4"/>
      <c r="D118" s="4"/>
      <c r="E118" s="3"/>
    </row>
    <row r="119" spans="1:5">
      <c r="A119" s="4"/>
      <c r="B119" s="4"/>
      <c r="C119" s="4"/>
      <c r="D119" s="4"/>
      <c r="E119" s="3"/>
    </row>
    <row r="120" spans="1:5">
      <c r="A120" s="4"/>
      <c r="B120" s="4"/>
      <c r="C120" s="4"/>
      <c r="D120" s="4"/>
      <c r="E120" s="3"/>
    </row>
    <row r="121" spans="1:5">
      <c r="A121" s="4"/>
      <c r="B121" s="4"/>
      <c r="C121" s="4"/>
      <c r="D121" s="4"/>
      <c r="E121" s="3"/>
    </row>
    <row r="122" spans="1:5">
      <c r="A122" s="4"/>
      <c r="B122" s="4"/>
      <c r="C122" s="4"/>
      <c r="D122" s="4"/>
      <c r="E122" s="3"/>
    </row>
    <row r="123" spans="1:5">
      <c r="A123" s="4"/>
      <c r="B123" s="4"/>
      <c r="C123" s="4"/>
      <c r="D123" s="4"/>
      <c r="E123" s="3"/>
    </row>
    <row r="124" spans="1:5">
      <c r="A124" s="4"/>
      <c r="B124" s="4"/>
      <c r="C124" s="4"/>
      <c r="D124" s="4"/>
      <c r="E124" s="3"/>
    </row>
    <row r="125" spans="1:5">
      <c r="A125" s="4"/>
      <c r="B125" s="4"/>
      <c r="C125" s="4"/>
      <c r="D125" s="4"/>
      <c r="E125" s="3"/>
    </row>
    <row r="126" spans="1:5">
      <c r="A126" s="4"/>
      <c r="B126" s="4"/>
      <c r="C126" s="4"/>
      <c r="D126" s="4"/>
      <c r="E126" s="3"/>
    </row>
    <row r="127" spans="1:5">
      <c r="A127" s="4"/>
      <c r="B127" s="4"/>
      <c r="C127" s="4"/>
      <c r="D127" s="4"/>
      <c r="E127" s="3"/>
    </row>
    <row r="128" spans="1:5">
      <c r="A128" s="4"/>
      <c r="B128" s="4"/>
      <c r="C128" s="4"/>
      <c r="D128" s="4"/>
      <c r="E128" s="3"/>
    </row>
    <row r="129" spans="1:5">
      <c r="A129" s="4"/>
      <c r="B129" s="4"/>
      <c r="C129" s="4"/>
      <c r="D129" s="4"/>
      <c r="E129" s="3"/>
    </row>
    <row r="130" spans="1:5">
      <c r="A130" s="4"/>
      <c r="B130" s="4"/>
      <c r="C130" s="4"/>
      <c r="D130" s="4"/>
      <c r="E130" s="3"/>
    </row>
    <row r="131" spans="1:5">
      <c r="A131" s="4"/>
      <c r="B131" s="4"/>
      <c r="C131" s="4"/>
      <c r="D131" s="4"/>
      <c r="E131" s="3"/>
    </row>
    <row r="132" spans="1:5">
      <c r="A132" s="4"/>
      <c r="B132" s="4"/>
      <c r="C132" s="4"/>
      <c r="D132" s="4"/>
      <c r="E132" s="3"/>
    </row>
    <row r="133" spans="1:5">
      <c r="A133" s="4"/>
      <c r="B133" s="4"/>
      <c r="C133" s="4"/>
      <c r="D133" s="4"/>
      <c r="E133" s="3"/>
    </row>
    <row r="134" spans="1:5">
      <c r="A134" s="4"/>
      <c r="B134" s="4"/>
      <c r="C134" s="4"/>
      <c r="D134" s="4"/>
      <c r="E134" s="3"/>
    </row>
    <row r="135" spans="1:5">
      <c r="A135" s="4"/>
      <c r="B135" s="4"/>
      <c r="C135" s="4"/>
      <c r="D135" s="4"/>
      <c r="E135" s="3"/>
    </row>
    <row r="136" spans="1:5">
      <c r="A136" s="4"/>
      <c r="B136" s="4"/>
      <c r="C136" s="4"/>
      <c r="D136" s="4"/>
      <c r="E136" s="3"/>
    </row>
    <row r="137" spans="1:5">
      <c r="A137" s="4"/>
      <c r="B137" s="4"/>
      <c r="C137" s="4"/>
      <c r="D137" s="4"/>
      <c r="E137" s="3"/>
    </row>
    <row r="138" spans="1:5">
      <c r="A138" s="4"/>
      <c r="B138" s="4"/>
      <c r="C138" s="4"/>
      <c r="D138" s="4"/>
      <c r="E138" s="3"/>
    </row>
    <row r="139" spans="1:5">
      <c r="A139" s="4"/>
      <c r="B139" s="4"/>
      <c r="C139" s="4"/>
      <c r="D139" s="4"/>
      <c r="E139" s="3"/>
    </row>
    <row r="140" spans="1:5">
      <c r="A140" s="4"/>
      <c r="B140" s="4"/>
      <c r="C140" s="4"/>
      <c r="D140" s="4"/>
      <c r="E140" s="3"/>
    </row>
    <row r="141" spans="1:5">
      <c r="A141" s="4"/>
      <c r="B141" s="4"/>
      <c r="C141" s="4"/>
      <c r="D141" s="4"/>
      <c r="E141" s="3"/>
    </row>
    <row r="142" spans="1:5">
      <c r="A142" s="4"/>
      <c r="B142" s="4"/>
      <c r="C142" s="4"/>
      <c r="D142" s="4"/>
      <c r="E142" s="3"/>
    </row>
    <row r="143" spans="1:5">
      <c r="A143" s="4"/>
      <c r="B143" s="4"/>
      <c r="C143" s="4"/>
      <c r="D143" s="4"/>
      <c r="E143" s="3"/>
    </row>
    <row r="144" spans="1:5">
      <c r="A144" s="4"/>
      <c r="B144" s="4"/>
      <c r="C144" s="4"/>
      <c r="D144" s="4"/>
      <c r="E144" s="3"/>
    </row>
    <row r="145" spans="1:5">
      <c r="A145" s="4"/>
      <c r="B145" s="4"/>
      <c r="C145" s="4"/>
      <c r="D145" s="4"/>
      <c r="E145" s="3"/>
    </row>
    <row r="146" spans="1:5">
      <c r="A146" s="4"/>
      <c r="B146" s="4"/>
      <c r="C146" s="4"/>
      <c r="D146" s="4"/>
      <c r="E146" s="3"/>
    </row>
    <row r="147" spans="1:5">
      <c r="A147" s="4"/>
      <c r="B147" s="4"/>
      <c r="C147" s="4"/>
      <c r="D147" s="4"/>
      <c r="E147" s="3"/>
    </row>
    <row r="148" spans="1:5">
      <c r="A148" s="4"/>
      <c r="B148" s="4"/>
      <c r="C148" s="4"/>
      <c r="D148" s="4"/>
      <c r="E148" s="3"/>
    </row>
    <row r="149" spans="1:5">
      <c r="A149" s="4"/>
      <c r="B149" s="4"/>
      <c r="C149" s="4"/>
      <c r="D149" s="4"/>
      <c r="E149" s="3"/>
    </row>
    <row r="150" spans="1:5">
      <c r="A150" s="4"/>
      <c r="B150" s="4"/>
      <c r="C150" s="4"/>
      <c r="D150" s="4"/>
      <c r="E150" s="3"/>
    </row>
    <row r="151" spans="1:5">
      <c r="A151" s="4"/>
      <c r="B151" s="4"/>
      <c r="C151" s="4"/>
      <c r="D151" s="4"/>
      <c r="E151" s="3"/>
    </row>
    <row r="152" spans="1:5">
      <c r="A152" s="4"/>
      <c r="B152" s="4"/>
      <c r="C152" s="4"/>
      <c r="D152" s="4"/>
      <c r="E152" s="3"/>
    </row>
    <row r="153" spans="1:5">
      <c r="A153" s="4"/>
      <c r="B153" s="4"/>
      <c r="C153" s="4"/>
      <c r="D153" s="4"/>
      <c r="E153" s="3"/>
    </row>
    <row r="154" spans="1:5">
      <c r="A154" s="4"/>
      <c r="B154" s="4"/>
      <c r="C154" s="4"/>
      <c r="D154" s="4"/>
      <c r="E154" s="3"/>
    </row>
    <row r="155" spans="1:5">
      <c r="A155" s="4"/>
      <c r="B155" s="4"/>
      <c r="C155" s="4"/>
      <c r="D155" s="4"/>
      <c r="E155" s="3"/>
    </row>
    <row r="156" spans="1:5">
      <c r="A156" s="4"/>
      <c r="B156" s="4"/>
      <c r="C156" s="4"/>
      <c r="D156" s="4"/>
      <c r="E156" s="3"/>
    </row>
    <row r="157" spans="1:5">
      <c r="A157" s="4"/>
      <c r="B157" s="4"/>
      <c r="C157" s="4"/>
      <c r="D157" s="4"/>
      <c r="E157" s="3"/>
    </row>
    <row r="158" spans="1:5">
      <c r="A158" s="4"/>
      <c r="B158" s="4"/>
      <c r="C158" s="4"/>
      <c r="D158" s="4"/>
      <c r="E158" s="3"/>
    </row>
    <row r="159" spans="1:5">
      <c r="A159" s="4"/>
      <c r="B159" s="4"/>
      <c r="C159" s="4"/>
      <c r="D159" s="4"/>
      <c r="E159" s="3"/>
    </row>
    <row r="160" spans="1:5">
      <c r="A160" s="4"/>
      <c r="B160" s="4"/>
      <c r="C160" s="4"/>
      <c r="D160" s="4"/>
      <c r="E160" s="3"/>
    </row>
    <row r="161" spans="1:5">
      <c r="A161" s="4"/>
      <c r="B161" s="4"/>
      <c r="C161" s="4"/>
      <c r="D161" s="4"/>
      <c r="E161" s="3"/>
    </row>
    <row r="162" spans="1:5">
      <c r="A162" s="4"/>
      <c r="B162" s="4"/>
      <c r="C162" s="4"/>
      <c r="D162" s="4"/>
      <c r="E162" s="3"/>
    </row>
    <row r="163" spans="1:5">
      <c r="A163" s="4"/>
      <c r="B163" s="4"/>
      <c r="C163" s="4"/>
      <c r="D163" s="4"/>
      <c r="E163" s="3"/>
    </row>
    <row r="164" spans="1:5">
      <c r="A164" s="4"/>
      <c r="B164" s="4"/>
      <c r="C164" s="4"/>
      <c r="D164" s="4"/>
      <c r="E164" s="3"/>
    </row>
    <row r="165" spans="1:5">
      <c r="A165" s="4"/>
      <c r="B165" s="4"/>
      <c r="C165" s="4"/>
      <c r="D165" s="4"/>
      <c r="E165" s="3"/>
    </row>
    <row r="166" spans="1:5">
      <c r="A166" s="4"/>
      <c r="B166" s="4"/>
      <c r="C166" s="4"/>
      <c r="D166" s="4"/>
      <c r="E166" s="3"/>
    </row>
    <row r="167" spans="1:5">
      <c r="A167" s="4"/>
      <c r="B167" s="4"/>
      <c r="C167" s="4"/>
      <c r="D167" s="4"/>
      <c r="E167" s="3"/>
    </row>
    <row r="168" spans="1:5">
      <c r="A168" s="4"/>
      <c r="B168" s="4"/>
      <c r="C168" s="4"/>
      <c r="D168" s="4"/>
      <c r="E168" s="3"/>
    </row>
    <row r="169" spans="1:5">
      <c r="A169" s="4"/>
      <c r="B169" s="4"/>
      <c r="C169" s="4"/>
      <c r="D169" s="4"/>
      <c r="E169" s="3"/>
    </row>
    <row r="170" spans="1:5">
      <c r="A170" s="4"/>
      <c r="B170" s="4"/>
      <c r="C170" s="4"/>
      <c r="D170" s="4"/>
      <c r="E170" s="3"/>
    </row>
    <row r="171" spans="1:5">
      <c r="A171" s="4"/>
      <c r="B171" s="4"/>
      <c r="C171" s="4"/>
      <c r="D171" s="4"/>
      <c r="E171" s="3"/>
    </row>
    <row r="172" spans="1:5">
      <c r="A172" s="4"/>
      <c r="B172" s="4"/>
      <c r="C172" s="4"/>
      <c r="D172" s="4"/>
      <c r="E172" s="3"/>
    </row>
    <row r="173" spans="1:5">
      <c r="A173" s="4"/>
      <c r="B173" s="4"/>
      <c r="C173" s="4"/>
      <c r="D173" s="4"/>
      <c r="E173" s="3"/>
    </row>
    <row r="174" spans="1:5">
      <c r="A174" s="4"/>
      <c r="B174" s="4"/>
      <c r="C174" s="4"/>
      <c r="D174" s="4"/>
      <c r="E174" s="3"/>
    </row>
    <row r="175" spans="1:5">
      <c r="A175" s="4"/>
      <c r="B175" s="4"/>
      <c r="C175" s="4"/>
      <c r="D175" s="4"/>
      <c r="E175" s="3"/>
    </row>
    <row r="176" spans="1:5">
      <c r="A176" s="4"/>
      <c r="B176" s="4"/>
      <c r="C176" s="4"/>
      <c r="D176" s="4"/>
      <c r="E176" s="3"/>
    </row>
    <row r="177" spans="1:5">
      <c r="A177" s="4"/>
      <c r="B177" s="4"/>
      <c r="C177" s="4"/>
      <c r="D177" s="4"/>
      <c r="E177" s="3"/>
    </row>
    <row r="178" spans="1:5">
      <c r="A178" s="4"/>
      <c r="B178" s="4"/>
      <c r="C178" s="4"/>
      <c r="D178" s="4"/>
      <c r="E178" s="3"/>
    </row>
    <row r="179" spans="1:5">
      <c r="A179" s="4"/>
      <c r="B179" s="4"/>
      <c r="C179" s="4"/>
      <c r="D179" s="4"/>
      <c r="E179" s="3"/>
    </row>
    <row r="180" spans="1:5">
      <c r="A180" s="4"/>
      <c r="B180" s="4"/>
      <c r="C180" s="4"/>
      <c r="D180" s="4"/>
      <c r="E180" s="3"/>
    </row>
    <row r="181" spans="1:5">
      <c r="A181" s="4"/>
      <c r="B181" s="4"/>
      <c r="C181" s="4"/>
      <c r="D181" s="4"/>
      <c r="E181" s="3"/>
    </row>
    <row r="182" spans="1:5">
      <c r="A182" s="4"/>
      <c r="B182" s="4"/>
      <c r="C182" s="4"/>
      <c r="D182" s="4"/>
      <c r="E182" s="3"/>
    </row>
    <row r="183" spans="1:5">
      <c r="A183" s="4"/>
      <c r="B183" s="4"/>
      <c r="C183" s="4"/>
      <c r="D183" s="4"/>
      <c r="E183" s="3"/>
    </row>
    <row r="184" spans="1:5">
      <c r="A184" s="4"/>
      <c r="B184" s="4"/>
      <c r="C184" s="4"/>
      <c r="D184" s="4"/>
      <c r="E184" s="3"/>
    </row>
    <row r="185" spans="1:5">
      <c r="A185" s="4"/>
      <c r="B185" s="4"/>
      <c r="C185" s="4"/>
      <c r="D185" s="4"/>
      <c r="E185" s="3"/>
    </row>
    <row r="186" spans="1:5">
      <c r="A186" s="4"/>
      <c r="B186" s="4"/>
      <c r="C186" s="4"/>
      <c r="D186" s="4"/>
      <c r="E186" s="3"/>
    </row>
    <row r="187" spans="1:5">
      <c r="A187" s="4"/>
      <c r="B187" s="4"/>
      <c r="C187" s="4"/>
      <c r="D187" s="4"/>
      <c r="E187" s="3"/>
    </row>
    <row r="188" spans="1:5">
      <c r="A188" s="4"/>
      <c r="B188" s="4"/>
      <c r="C188" s="4"/>
      <c r="D188" s="4"/>
      <c r="E188" s="3"/>
    </row>
    <row r="189" spans="1:5">
      <c r="A189" s="4"/>
      <c r="B189" s="4"/>
      <c r="C189" s="4"/>
      <c r="D189" s="4"/>
      <c r="E189" s="3"/>
    </row>
    <row r="190" spans="1:5">
      <c r="A190" s="4"/>
      <c r="B190" s="4"/>
      <c r="C190" s="4"/>
      <c r="D190" s="4"/>
      <c r="E190" s="3"/>
    </row>
    <row r="191" spans="1:5">
      <c r="A191" s="4"/>
      <c r="B191" s="4"/>
      <c r="C191" s="4"/>
      <c r="D191" s="4"/>
      <c r="E191" s="3"/>
    </row>
    <row r="192" spans="1:5">
      <c r="A192" s="4"/>
      <c r="B192" s="4"/>
      <c r="C192" s="4"/>
      <c r="D192" s="4"/>
      <c r="E192" s="3"/>
    </row>
    <row r="193" spans="1:5">
      <c r="A193" s="4"/>
      <c r="B193" s="4"/>
      <c r="C193" s="4"/>
      <c r="D193" s="4"/>
      <c r="E193" s="3"/>
    </row>
    <row r="194" spans="1:5">
      <c r="A194" s="4"/>
      <c r="B194" s="4"/>
      <c r="C194" s="4"/>
      <c r="D194" s="4"/>
      <c r="E194" s="3"/>
    </row>
    <row r="195" spans="1:5">
      <c r="A195" s="4"/>
      <c r="B195" s="4"/>
      <c r="C195" s="4"/>
      <c r="D195" s="4"/>
      <c r="E195" s="3"/>
    </row>
    <row r="196" spans="1:5">
      <c r="A196" s="4"/>
      <c r="B196" s="4"/>
      <c r="C196" s="4"/>
      <c r="D196" s="4"/>
      <c r="E196" s="3"/>
    </row>
    <row r="197" spans="1:5">
      <c r="A197" s="4"/>
      <c r="B197" s="4"/>
      <c r="C197" s="4"/>
      <c r="D197" s="4"/>
      <c r="E197" s="3"/>
    </row>
    <row r="198" spans="1:5">
      <c r="A198" s="4"/>
      <c r="B198" s="4"/>
      <c r="C198" s="4"/>
      <c r="D198" s="4"/>
      <c r="E198" s="3"/>
    </row>
    <row r="199" spans="1:5">
      <c r="A199" s="4"/>
      <c r="B199" s="4"/>
      <c r="C199" s="4"/>
      <c r="D199" s="4"/>
      <c r="E199" s="3"/>
    </row>
    <row r="200" spans="1:5">
      <c r="E200" s="3"/>
    </row>
    <row r="201" spans="1:5">
      <c r="E201" s="3"/>
    </row>
    <row r="202" spans="1:5">
      <c r="E202" s="3"/>
    </row>
    <row r="203" spans="1:5">
      <c r="E203" s="3"/>
    </row>
    <row r="204" spans="1:5">
      <c r="E204" s="3"/>
    </row>
    <row r="205" spans="1:5">
      <c r="E205" s="3"/>
    </row>
    <row r="206" spans="1:5">
      <c r="E206" s="3"/>
    </row>
    <row r="207" spans="1:5">
      <c r="E207" s="3"/>
    </row>
    <row r="208" spans="1:5">
      <c r="E208" s="3"/>
    </row>
    <row r="209" spans="5:5">
      <c r="E209" s="3"/>
    </row>
    <row r="210" spans="5:5">
      <c r="E210" s="3"/>
    </row>
    <row r="211" spans="5:5">
      <c r="E211" s="3"/>
    </row>
    <row r="212" spans="5:5">
      <c r="E212" s="3"/>
    </row>
    <row r="213" spans="5:5">
      <c r="E213" s="3"/>
    </row>
    <row r="214" spans="5:5">
      <c r="E214" s="3"/>
    </row>
    <row r="215" spans="5:5">
      <c r="E215" s="3"/>
    </row>
    <row r="216" spans="5:5">
      <c r="E216" s="3"/>
    </row>
    <row r="217" spans="5:5">
      <c r="E217" s="3"/>
    </row>
    <row r="218" spans="5:5">
      <c r="E218" s="3"/>
    </row>
    <row r="219" spans="5:5">
      <c r="E219" s="3"/>
    </row>
    <row r="220" spans="5:5">
      <c r="E220" s="3"/>
    </row>
    <row r="221" spans="5:5">
      <c r="E221" s="3"/>
    </row>
    <row r="222" spans="5:5">
      <c r="E222" s="3"/>
    </row>
    <row r="223" spans="5:5">
      <c r="E223" s="3"/>
    </row>
    <row r="224" spans="5:5">
      <c r="E224" s="3"/>
    </row>
    <row r="225" spans="5:5">
      <c r="E225" s="3"/>
    </row>
    <row r="226" spans="5:5">
      <c r="E226" s="3"/>
    </row>
    <row r="227" spans="5:5">
      <c r="E227" s="3"/>
    </row>
    <row r="228" spans="5:5">
      <c r="E228" s="3"/>
    </row>
    <row r="229" spans="5:5">
      <c r="E229" s="3"/>
    </row>
    <row r="230" spans="5:5">
      <c r="E230" s="3"/>
    </row>
    <row r="231" spans="5:5">
      <c r="E231" s="3"/>
    </row>
    <row r="232" spans="5:5">
      <c r="E232" s="3"/>
    </row>
    <row r="233" spans="5:5">
      <c r="E233" s="3"/>
    </row>
    <row r="234" spans="5:5">
      <c r="E234" s="3"/>
    </row>
    <row r="235" spans="5:5">
      <c r="E235" s="3"/>
    </row>
    <row r="236" spans="5:5">
      <c r="E236" s="3"/>
    </row>
    <row r="237" spans="5:5">
      <c r="E237" s="3"/>
    </row>
    <row r="238" spans="5:5">
      <c r="E238" s="3"/>
    </row>
    <row r="239" spans="5:5">
      <c r="E239" s="3"/>
    </row>
    <row r="240" spans="5:5">
      <c r="E240" s="3"/>
    </row>
    <row r="241" spans="5:5">
      <c r="E241" s="3"/>
    </row>
    <row r="242" spans="5:5">
      <c r="E242" s="3"/>
    </row>
    <row r="243" spans="5:5">
      <c r="E243" s="3"/>
    </row>
    <row r="244" spans="5:5">
      <c r="E244" s="3"/>
    </row>
    <row r="245" spans="5:5">
      <c r="E245" s="3"/>
    </row>
    <row r="246" spans="5:5">
      <c r="E246" s="3"/>
    </row>
    <row r="247" spans="5:5">
      <c r="E247" s="3"/>
    </row>
    <row r="248" spans="5:5">
      <c r="E248" s="3"/>
    </row>
    <row r="249" spans="5:5">
      <c r="E249" s="3"/>
    </row>
    <row r="250" spans="5:5">
      <c r="E250" s="3"/>
    </row>
    <row r="251" spans="5:5">
      <c r="E251" s="3"/>
    </row>
    <row r="252" spans="5:5">
      <c r="E252" s="3"/>
    </row>
    <row r="253" spans="5:5">
      <c r="E253" s="3"/>
    </row>
    <row r="254" spans="5:5">
      <c r="E254" s="3"/>
    </row>
    <row r="255" spans="5:5">
      <c r="E255" s="3"/>
    </row>
    <row r="256" spans="5:5">
      <c r="E256" s="3"/>
    </row>
    <row r="257" spans="5:5">
      <c r="E257" s="3"/>
    </row>
    <row r="258" spans="5:5">
      <c r="E258" s="3"/>
    </row>
    <row r="259" spans="5:5">
      <c r="E259" s="3"/>
    </row>
    <row r="260" spans="5:5">
      <c r="E260" s="3"/>
    </row>
    <row r="261" spans="5:5">
      <c r="E261" s="3"/>
    </row>
    <row r="262" spans="5:5">
      <c r="E262" s="3"/>
    </row>
    <row r="263" spans="5:5">
      <c r="E263" s="3"/>
    </row>
    <row r="264" spans="5:5">
      <c r="E264" s="3"/>
    </row>
    <row r="265" spans="5:5">
      <c r="E265" s="3"/>
    </row>
    <row r="266" spans="5:5">
      <c r="E266" s="3"/>
    </row>
    <row r="267" spans="5:5">
      <c r="E267" s="3"/>
    </row>
    <row r="268" spans="5:5">
      <c r="E268" s="3"/>
    </row>
    <row r="269" spans="5:5">
      <c r="E269" s="3"/>
    </row>
    <row r="270" spans="5:5">
      <c r="E270" s="3"/>
    </row>
    <row r="271" spans="5:5">
      <c r="E271" s="3"/>
    </row>
    <row r="272" spans="5:5">
      <c r="E272" s="3"/>
    </row>
    <row r="273" spans="5:5">
      <c r="E273" s="3"/>
    </row>
    <row r="274" spans="5:5">
      <c r="E274" s="3"/>
    </row>
    <row r="275" spans="5:5">
      <c r="E275" s="3"/>
    </row>
    <row r="276" spans="5:5">
      <c r="E276" s="3"/>
    </row>
    <row r="277" spans="5:5">
      <c r="E277" s="3"/>
    </row>
    <row r="278" spans="5:5">
      <c r="E278" s="3"/>
    </row>
    <row r="279" spans="5:5">
      <c r="E279" s="3"/>
    </row>
    <row r="280" spans="5:5">
      <c r="E280" s="3"/>
    </row>
    <row r="281" spans="5:5">
      <c r="E281" s="3"/>
    </row>
    <row r="282" spans="5:5">
      <c r="E282" s="3"/>
    </row>
    <row r="283" spans="5:5">
      <c r="E283" s="3"/>
    </row>
    <row r="284" spans="5:5">
      <c r="E284" s="3"/>
    </row>
    <row r="285" spans="5:5">
      <c r="E285" s="3"/>
    </row>
    <row r="286" spans="5:5">
      <c r="E286" s="3"/>
    </row>
    <row r="287" spans="5:5">
      <c r="E287" s="3"/>
    </row>
    <row r="288" spans="5:5">
      <c r="E288" s="3"/>
    </row>
    <row r="289" spans="5:5">
      <c r="E289" s="3"/>
    </row>
    <row r="290" spans="5:5">
      <c r="E290" s="3"/>
    </row>
    <row r="291" spans="5:5">
      <c r="E291" s="3"/>
    </row>
    <row r="292" spans="5:5">
      <c r="E292" s="3"/>
    </row>
    <row r="293" spans="5:5">
      <c r="E293" s="3"/>
    </row>
    <row r="294" spans="5:5">
      <c r="E294" s="3"/>
    </row>
    <row r="295" spans="5:5">
      <c r="E295" s="3"/>
    </row>
    <row r="296" spans="5:5">
      <c r="E296" s="3"/>
    </row>
    <row r="297" spans="5:5">
      <c r="E297" s="3"/>
    </row>
    <row r="298" spans="5:5">
      <c r="E298" s="3"/>
    </row>
    <row r="299" spans="5:5">
      <c r="E299" s="3"/>
    </row>
    <row r="300" spans="5:5">
      <c r="E300" s="3"/>
    </row>
    <row r="301" spans="5:5">
      <c r="E301" s="3"/>
    </row>
    <row r="302" spans="5:5">
      <c r="E302" s="3"/>
    </row>
    <row r="303" spans="5:5">
      <c r="E303" s="3"/>
    </row>
    <row r="304" spans="5:5">
      <c r="E304" s="3"/>
    </row>
    <row r="305" spans="5:5">
      <c r="E305" s="3"/>
    </row>
    <row r="306" spans="5:5">
      <c r="E306" s="3"/>
    </row>
    <row r="307" spans="5:5">
      <c r="E307" s="3"/>
    </row>
    <row r="308" spans="5:5">
      <c r="E308" s="3"/>
    </row>
    <row r="309" spans="5:5">
      <c r="E309" s="3"/>
    </row>
    <row r="310" spans="5:5">
      <c r="E310" s="3"/>
    </row>
    <row r="311" spans="5:5">
      <c r="E311" s="3"/>
    </row>
    <row r="312" spans="5:5">
      <c r="E312" s="3"/>
    </row>
    <row r="313" spans="5:5">
      <c r="E313" s="3"/>
    </row>
    <row r="314" spans="5:5">
      <c r="E314" s="3"/>
    </row>
    <row r="315" spans="5:5">
      <c r="E315" s="3"/>
    </row>
    <row r="316" spans="5:5">
      <c r="E316" s="3"/>
    </row>
    <row r="317" spans="5:5">
      <c r="E317" s="3"/>
    </row>
    <row r="318" spans="5:5">
      <c r="E318" s="3"/>
    </row>
    <row r="319" spans="5:5">
      <c r="E319" s="3"/>
    </row>
    <row r="320" spans="5:5">
      <c r="E320" s="3"/>
    </row>
    <row r="321" spans="5:5">
      <c r="E321" s="3"/>
    </row>
    <row r="322" spans="5:5">
      <c r="E322" s="3"/>
    </row>
    <row r="323" spans="5:5">
      <c r="E323" s="3"/>
    </row>
    <row r="324" spans="5:5">
      <c r="E324" s="3"/>
    </row>
    <row r="325" spans="5:5">
      <c r="E325" s="3"/>
    </row>
    <row r="326" spans="5:5">
      <c r="E326" s="3"/>
    </row>
    <row r="327" spans="5:5">
      <c r="E327" s="3"/>
    </row>
    <row r="328" spans="5:5">
      <c r="E328" s="3"/>
    </row>
    <row r="329" spans="5:5">
      <c r="E329" s="3"/>
    </row>
    <row r="330" spans="5:5">
      <c r="E330" s="3"/>
    </row>
    <row r="331" spans="5:5">
      <c r="E331" s="3"/>
    </row>
    <row r="332" spans="5:5">
      <c r="E332" s="3"/>
    </row>
    <row r="333" spans="5:5">
      <c r="E333" s="3"/>
    </row>
    <row r="334" spans="5:5">
      <c r="E334" s="3"/>
    </row>
    <row r="335" spans="5:5">
      <c r="E335" s="3"/>
    </row>
    <row r="336" spans="5:5">
      <c r="E336" s="3"/>
    </row>
    <row r="337" spans="5:5">
      <c r="E337" s="3"/>
    </row>
    <row r="338" spans="5:5">
      <c r="E338" s="3"/>
    </row>
    <row r="339" spans="5:5">
      <c r="E339" s="3"/>
    </row>
    <row r="340" spans="5:5">
      <c r="E340" s="3"/>
    </row>
    <row r="341" spans="5:5">
      <c r="E341" s="3"/>
    </row>
    <row r="342" spans="5:5">
      <c r="E342" s="3"/>
    </row>
    <row r="343" spans="5:5">
      <c r="E343" s="3"/>
    </row>
    <row r="344" spans="5:5">
      <c r="E344" s="3"/>
    </row>
    <row r="345" spans="5:5">
      <c r="E345" s="3"/>
    </row>
    <row r="346" spans="5:5">
      <c r="E346" s="3"/>
    </row>
    <row r="347" spans="5:5">
      <c r="E347" s="3"/>
    </row>
    <row r="348" spans="5:5">
      <c r="E348" s="3"/>
    </row>
    <row r="349" spans="5:5">
      <c r="E349" s="3"/>
    </row>
    <row r="350" spans="5:5">
      <c r="E350" s="3"/>
    </row>
    <row r="351" spans="5:5">
      <c r="E351" s="3"/>
    </row>
    <row r="352" spans="5:5">
      <c r="E352" s="3"/>
    </row>
    <row r="353" spans="5:5">
      <c r="E353" s="3"/>
    </row>
    <row r="354" spans="5:5">
      <c r="E354" s="3"/>
    </row>
    <row r="355" spans="5:5">
      <c r="E355" s="3"/>
    </row>
    <row r="356" spans="5:5">
      <c r="E356" s="3"/>
    </row>
    <row r="357" spans="5:5">
      <c r="E357" s="3"/>
    </row>
    <row r="358" spans="5:5">
      <c r="E358" s="3"/>
    </row>
    <row r="359" spans="5:5">
      <c r="E359" s="3"/>
    </row>
    <row r="360" spans="5:5">
      <c r="E360" s="3"/>
    </row>
    <row r="361" spans="5:5">
      <c r="E361" s="3"/>
    </row>
    <row r="362" spans="5:5">
      <c r="E362" s="3"/>
    </row>
    <row r="363" spans="5:5">
      <c r="E363" s="3"/>
    </row>
    <row r="364" spans="5:5">
      <c r="E364" s="3"/>
    </row>
    <row r="365" spans="5:5">
      <c r="E365" s="3"/>
    </row>
    <row r="366" spans="5:5">
      <c r="E366" s="3"/>
    </row>
    <row r="367" spans="5:5">
      <c r="E367" s="3"/>
    </row>
    <row r="368" spans="5:5">
      <c r="E368" s="3"/>
    </row>
    <row r="369" spans="5:5">
      <c r="E369" s="3"/>
    </row>
    <row r="370" spans="5:5">
      <c r="E370" s="3"/>
    </row>
    <row r="371" spans="5:5">
      <c r="E371" s="3"/>
    </row>
    <row r="372" spans="5:5">
      <c r="E372" s="3"/>
    </row>
    <row r="373" spans="5:5">
      <c r="E373" s="3"/>
    </row>
    <row r="374" spans="5:5">
      <c r="E374" s="3"/>
    </row>
    <row r="375" spans="5:5">
      <c r="E375" s="3"/>
    </row>
    <row r="376" spans="5:5">
      <c r="E376" s="3"/>
    </row>
    <row r="377" spans="5:5">
      <c r="E377" s="3"/>
    </row>
    <row r="378" spans="5:5">
      <c r="E378" s="3"/>
    </row>
    <row r="379" spans="5:5">
      <c r="E379" s="3"/>
    </row>
    <row r="380" spans="5:5">
      <c r="E380" s="3"/>
    </row>
    <row r="381" spans="5:5">
      <c r="E381" s="3"/>
    </row>
    <row r="382" spans="5:5">
      <c r="E382" s="3"/>
    </row>
    <row r="383" spans="5:5">
      <c r="E383" s="3"/>
    </row>
    <row r="384" spans="5:5">
      <c r="E384" s="3"/>
    </row>
    <row r="385" spans="5:5">
      <c r="E385" s="3"/>
    </row>
    <row r="386" spans="5:5">
      <c r="E386" s="3"/>
    </row>
    <row r="387" spans="5:5">
      <c r="E387" s="3"/>
    </row>
    <row r="388" spans="5:5">
      <c r="E388" s="3"/>
    </row>
    <row r="389" spans="5:5">
      <c r="E389" s="3"/>
    </row>
    <row r="390" spans="5:5">
      <c r="E390" s="3"/>
    </row>
    <row r="391" spans="5:5">
      <c r="E391" s="3"/>
    </row>
    <row r="392" spans="5:5">
      <c r="E392" s="3"/>
    </row>
    <row r="393" spans="5:5">
      <c r="E393" s="3"/>
    </row>
    <row r="394" spans="5:5">
      <c r="E394" s="3"/>
    </row>
    <row r="395" spans="5:5">
      <c r="E395" s="3"/>
    </row>
    <row r="396" spans="5:5">
      <c r="E396" s="3"/>
    </row>
    <row r="397" spans="5:5">
      <c r="E397" s="3"/>
    </row>
    <row r="398" spans="5:5">
      <c r="E398" s="3"/>
    </row>
    <row r="399" spans="5:5">
      <c r="E399" s="3"/>
    </row>
    <row r="400" spans="5:5">
      <c r="E400" s="3"/>
    </row>
    <row r="401" spans="5:5">
      <c r="E401" s="3"/>
    </row>
    <row r="402" spans="5:5">
      <c r="E402" s="3"/>
    </row>
    <row r="403" spans="5:5">
      <c r="E403" s="3"/>
    </row>
    <row r="404" spans="5:5">
      <c r="E404" s="3"/>
    </row>
    <row r="405" spans="5:5">
      <c r="E405" s="3"/>
    </row>
    <row r="406" spans="5:5">
      <c r="E406" s="3"/>
    </row>
    <row r="407" spans="5:5">
      <c r="E407" s="3"/>
    </row>
    <row r="408" spans="5:5">
      <c r="E408" s="3"/>
    </row>
    <row r="409" spans="5:5">
      <c r="E409" s="3"/>
    </row>
    <row r="410" spans="5:5">
      <c r="E410" s="3"/>
    </row>
    <row r="411" spans="5:5">
      <c r="E411" s="3"/>
    </row>
    <row r="412" spans="5:5">
      <c r="E412" s="3"/>
    </row>
    <row r="413" spans="5:5">
      <c r="E413" s="3"/>
    </row>
    <row r="414" spans="5:5">
      <c r="E414" s="3"/>
    </row>
    <row r="415" spans="5:5">
      <c r="E415" s="3"/>
    </row>
    <row r="416" spans="5:5">
      <c r="E416" s="3"/>
    </row>
    <row r="417" spans="5:5">
      <c r="E417" s="3"/>
    </row>
    <row r="418" spans="5:5">
      <c r="E418" s="3"/>
    </row>
    <row r="419" spans="5:5">
      <c r="E419" s="3"/>
    </row>
    <row r="420" spans="5:5">
      <c r="E420" s="3"/>
    </row>
    <row r="421" spans="5:5">
      <c r="E421" s="3"/>
    </row>
    <row r="422" spans="5:5">
      <c r="E422" s="3"/>
    </row>
    <row r="423" spans="5:5">
      <c r="E423" s="3"/>
    </row>
    <row r="424" spans="5:5">
      <c r="E424" s="3"/>
    </row>
    <row r="425" spans="5:5">
      <c r="E425" s="3"/>
    </row>
    <row r="426" spans="5:5">
      <c r="E426" s="3"/>
    </row>
    <row r="427" spans="5:5">
      <c r="E427" s="3"/>
    </row>
    <row r="428" spans="5:5">
      <c r="E428" s="3"/>
    </row>
    <row r="429" spans="5:5">
      <c r="E429" s="3"/>
    </row>
    <row r="430" spans="5:5">
      <c r="E430" s="3"/>
    </row>
    <row r="431" spans="5:5">
      <c r="E431" s="3"/>
    </row>
    <row r="432" spans="5:5">
      <c r="E432" s="3"/>
    </row>
    <row r="433" spans="5:5">
      <c r="E433" s="3"/>
    </row>
    <row r="434" spans="5:5">
      <c r="E434" s="3"/>
    </row>
    <row r="435" spans="5:5">
      <c r="E435" s="3"/>
    </row>
    <row r="436" spans="5:5">
      <c r="E436" s="3"/>
    </row>
    <row r="437" spans="5:5">
      <c r="E437" s="3"/>
    </row>
    <row r="438" spans="5:5">
      <c r="E438" s="3"/>
    </row>
    <row r="439" spans="5:5">
      <c r="E439" s="3"/>
    </row>
    <row r="440" spans="5:5">
      <c r="E440" s="3"/>
    </row>
    <row r="441" spans="5:5">
      <c r="E441" s="3"/>
    </row>
    <row r="442" spans="5:5">
      <c r="E442" s="3"/>
    </row>
    <row r="443" spans="5:5">
      <c r="E443" s="3"/>
    </row>
    <row r="444" spans="5:5">
      <c r="E444" s="3"/>
    </row>
    <row r="445" spans="5:5">
      <c r="E445" s="3"/>
    </row>
    <row r="446" spans="5:5">
      <c r="E446" s="3"/>
    </row>
    <row r="447" spans="5:5">
      <c r="E447" s="3"/>
    </row>
    <row r="448" spans="5:5">
      <c r="E448" s="3"/>
    </row>
    <row r="449" spans="5:5">
      <c r="E449" s="3"/>
    </row>
    <row r="450" spans="5:5">
      <c r="E450" s="3"/>
    </row>
    <row r="451" spans="5:5">
      <c r="E451" s="3"/>
    </row>
    <row r="452" spans="5:5">
      <c r="E452" s="3"/>
    </row>
    <row r="453" spans="5:5">
      <c r="E453" s="3"/>
    </row>
    <row r="454" spans="5:5">
      <c r="E454" s="3"/>
    </row>
    <row r="455" spans="5:5">
      <c r="E455" s="3"/>
    </row>
    <row r="456" spans="5:5">
      <c r="E456" s="3"/>
    </row>
    <row r="457" spans="5:5">
      <c r="E457" s="3"/>
    </row>
    <row r="458" spans="5:5">
      <c r="E458" s="3"/>
    </row>
    <row r="459" spans="5:5">
      <c r="E459" s="3"/>
    </row>
    <row r="460" spans="5:5">
      <c r="E460" s="3"/>
    </row>
    <row r="461" spans="5:5">
      <c r="E461" s="3"/>
    </row>
    <row r="462" spans="5:5">
      <c r="E462" s="3"/>
    </row>
    <row r="463" spans="5:5">
      <c r="E463" s="3"/>
    </row>
    <row r="464" spans="5:5">
      <c r="E464" s="3"/>
    </row>
    <row r="465" spans="5:5">
      <c r="E465" s="3"/>
    </row>
    <row r="466" spans="5:5">
      <c r="E466" s="3"/>
    </row>
    <row r="467" spans="5:5">
      <c r="E467" s="3"/>
    </row>
    <row r="468" spans="5:5">
      <c r="E468" s="3"/>
    </row>
    <row r="469" spans="5:5">
      <c r="E469" s="3"/>
    </row>
    <row r="470" spans="5:5">
      <c r="E470" s="3"/>
    </row>
    <row r="471" spans="5:5">
      <c r="E471" s="3"/>
    </row>
    <row r="472" spans="5:5">
      <c r="E472" s="3"/>
    </row>
    <row r="473" spans="5:5">
      <c r="E473" s="3"/>
    </row>
    <row r="474" spans="5:5">
      <c r="E474" s="3"/>
    </row>
    <row r="475" spans="5:5">
      <c r="E475" s="3"/>
    </row>
    <row r="476" spans="5:5">
      <c r="E476" s="3"/>
    </row>
    <row r="477" spans="5:5">
      <c r="E477" s="3"/>
    </row>
    <row r="478" spans="5:5">
      <c r="E478" s="3"/>
    </row>
    <row r="479" spans="5:5">
      <c r="E479" s="3"/>
    </row>
    <row r="480" spans="5:5">
      <c r="E480" s="3"/>
    </row>
    <row r="481" spans="5:5">
      <c r="E481" s="3"/>
    </row>
    <row r="482" spans="5:5">
      <c r="E482" s="3"/>
    </row>
    <row r="483" spans="5:5">
      <c r="E483" s="3"/>
    </row>
    <row r="484" spans="5:5">
      <c r="E484" s="3"/>
    </row>
    <row r="485" spans="5:5">
      <c r="E485" s="3"/>
    </row>
  </sheetData>
  <sheetProtection algorithmName="SHA-512" hashValue="gdt0gyRJVIKrVJFJ2gHABX/BDFEiU2ePum6t5eFtAgox5R3/7EGaN0M0QOu4+CeTOnoaas4W7+hggO4DS/U07g==" saltValue="WpO78L0aCGwdtxnGJqFjEA==" spinCount="100000" sheet="1" objects="1" scenarios="1"/>
  <mergeCells count="35">
    <mergeCell ref="A1:E1"/>
    <mergeCell ref="A2:E2"/>
    <mergeCell ref="A3:E3"/>
    <mergeCell ref="A45:C45"/>
    <mergeCell ref="A46:E46"/>
    <mergeCell ref="E15:E16"/>
    <mergeCell ref="A14:B14"/>
    <mergeCell ref="A40:C40"/>
    <mergeCell ref="A5:E6"/>
    <mergeCell ref="A8:E9"/>
    <mergeCell ref="A10:E11"/>
    <mergeCell ref="A12:E13"/>
    <mergeCell ref="C59:E59"/>
    <mergeCell ref="C48:E48"/>
    <mergeCell ref="C50:E50"/>
    <mergeCell ref="C52:E52"/>
    <mergeCell ref="C53:E53"/>
    <mergeCell ref="C56:E56"/>
    <mergeCell ref="C66:E66"/>
    <mergeCell ref="C67:E67"/>
    <mergeCell ref="C68:E68"/>
    <mergeCell ref="C60:E60"/>
    <mergeCell ref="C61:E61"/>
    <mergeCell ref="C62:E62"/>
    <mergeCell ref="C63:E63"/>
    <mergeCell ref="C64:E64"/>
    <mergeCell ref="C65:E65"/>
    <mergeCell ref="A47:E47"/>
    <mergeCell ref="E43:F43"/>
    <mergeCell ref="A15:A16"/>
    <mergeCell ref="G15:G16"/>
    <mergeCell ref="E41:F41"/>
    <mergeCell ref="C17:E17"/>
    <mergeCell ref="A39:C39"/>
    <mergeCell ref="F15:F16"/>
  </mergeCells>
  <phoneticPr fontId="0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Owner</cp:lastModifiedBy>
  <cp:lastPrinted>2018-08-30T10:58:04Z</cp:lastPrinted>
  <dcterms:created xsi:type="dcterms:W3CDTF">2004-10-14T07:30:02Z</dcterms:created>
  <dcterms:modified xsi:type="dcterms:W3CDTF">2021-10-08T12:38:16Z</dcterms:modified>
</cp:coreProperties>
</file>