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7CD2E41D-3F51-486C-80BD-713D4AE69C8E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20" i="1"/>
  <c r="G19" i="1"/>
  <c r="G18" i="1"/>
  <c r="G30" i="1" l="1"/>
  <c r="G32" i="1" s="1"/>
  <c r="G33" i="1" l="1"/>
  <c r="G34" i="1" s="1"/>
</calcChain>
</file>

<file path=xl/sharedStrings.xml><?xml version="1.0" encoding="utf-8"?>
<sst xmlns="http://schemas.openxmlformats.org/spreadsheetml/2006/main" count="68" uniqueCount="51">
  <si>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</si>
  <si>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</si>
  <si>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</si>
  <si>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</si>
  <si>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</si>
  <si>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</si>
  <si>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</si>
  <si>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vnt.</t>
  </si>
  <si>
    <t>kompl.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</si>
  <si>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</si>
  <si>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</si>
  <si>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</si>
  <si>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</si>
  <si>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</si>
  <si>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</si>
  <si>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</si>
  <si>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</si>
  <si>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</si>
  <si>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</si>
  <si>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</si>
  <si>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</si>
  <si>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PASIŪLYMO FORMA 
UTENOS APYLINKĖS TEISMO PASTATO  PAPRASTOJO REMONTO DARBAMS</t>
  </si>
  <si>
    <t>100 m</t>
  </si>
  <si>
    <t>Eil. Nr.</t>
  </si>
  <si>
    <t>N21-561</t>
  </si>
  <si>
    <t>N21-211</t>
  </si>
  <si>
    <t>N21-226</t>
  </si>
  <si>
    <t>N50-315</t>
  </si>
  <si>
    <t>N21-198</t>
  </si>
  <si>
    <t>N21-202</t>
  </si>
  <si>
    <t>N21P-0122</t>
  </si>
  <si>
    <t>N21P-0308</t>
  </si>
  <si>
    <t>N21P-0324</t>
  </si>
  <si>
    <t>N21-207</t>
  </si>
  <si>
    <t>Paskirstymo skydelių surinkimas ir
montavimas</t>
  </si>
  <si>
    <t>Montavimo medžiagos</t>
  </si>
  <si>
    <t>Ugniai atsparios izoliacinės medžiagos</t>
  </si>
  <si>
    <t>Šviestuvų su LED lempomis montavimas</t>
  </si>
  <si>
    <t>Signalinių žibintų su užrašu 'įėjimas',
'išėjimas' ir pan. Montavimas</t>
  </si>
  <si>
    <t>Judesio jutiklio montavimas, tvirtinant
medsraigčiais</t>
  </si>
  <si>
    <t>Jungiklio montavimas</t>
  </si>
  <si>
    <t>Perjungiklių montavimas</t>
  </si>
  <si>
    <t>Kabelių tiesimas įrengtomis
konstrukcijomis arba loviais, tvirtinant
visu ilgiu</t>
  </si>
  <si>
    <t>Kabelių, laidų apsaugos iš plastikinių
vamzdžių klojimas, tvirtinant prie
konstrukcijų</t>
  </si>
  <si>
    <t>Kištukinių lizdų montavimas</t>
  </si>
  <si>
    <t>Grindinių dėžučių montavimas</t>
  </si>
  <si>
    <t>100 vnt.</t>
  </si>
  <si>
    <t xml:space="preserve">Iš viso
</t>
  </si>
  <si>
    <t>Žiniaraštis: Elektrotechnika S002</t>
  </si>
  <si>
    <t>Aidas Bogušis</t>
  </si>
  <si>
    <t>UAB "Conlista"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</si>
</sst>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6"/>
  <sheetViews>
    <sheetView tabSelected="1" topLeftCell="A25" zoomScale="130" zoomScaleNormal="130" workbookViewId="0">
      <selection activeCell="F30" sqref="F30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26" t="s">
        <v>17</v>
      </c>
      <c r="B1" s="26"/>
      <c r="C1" s="26"/>
      <c r="D1" s="26"/>
      <c r="E1" s="26"/>
    </row>
    <row r="2" spans="1:7" ht="15.75">
      <c r="A2" s="27" t="s">
        <v>50</v>
      </c>
      <c r="B2" s="27"/>
      <c r="C2" s="27"/>
      <c r="D2" s="27"/>
      <c r="E2" s="27"/>
    </row>
    <row r="3" spans="1:7" ht="14.25" customHeight="1">
      <c r="A3" s="28" t="s">
        <v>19</v>
      </c>
      <c r="B3" s="28"/>
      <c r="C3" s="28"/>
      <c r="D3" s="28"/>
      <c r="E3" s="28"/>
    </row>
    <row r="4" spans="1:7" ht="14.25" customHeight="1">
      <c r="A4" s="25"/>
      <c r="B4" s="25"/>
      <c r="C4" s="25"/>
      <c r="D4" s="25"/>
      <c r="E4" s="25"/>
    </row>
    <row r="5" spans="1:7">
      <c r="A5" s="36" t="s">
        <v>21</v>
      </c>
      <c r="B5" s="36"/>
      <c r="C5" s="36"/>
      <c r="D5" s="36"/>
      <c r="E5" s="36"/>
    </row>
    <row r="6" spans="1:7" ht="38.25" customHeight="1">
      <c r="A6" s="36"/>
      <c r="B6" s="36"/>
      <c r="C6" s="36"/>
      <c r="D6" s="36"/>
      <c r="E6" s="36"/>
    </row>
    <row r="8" spans="1:7">
      <c r="A8" s="37" t="s">
        <v>20</v>
      </c>
      <c r="B8" s="38"/>
      <c r="C8" s="38"/>
      <c r="D8" s="38"/>
      <c r="E8" s="38"/>
    </row>
    <row r="9" spans="1:7" ht="27" customHeight="1">
      <c r="A9" s="38"/>
      <c r="B9" s="38"/>
      <c r="C9" s="38"/>
      <c r="D9" s="38"/>
      <c r="E9" s="38"/>
    </row>
    <row r="10" spans="1:7" ht="7.5" customHeight="1">
      <c r="A10" s="39"/>
      <c r="B10" s="40"/>
      <c r="C10" s="40"/>
      <c r="D10" s="40"/>
      <c r="E10" s="40"/>
    </row>
    <row r="11" spans="1:7" hidden="1">
      <c r="A11" s="40"/>
      <c r="B11" s="40"/>
      <c r="C11" s="40"/>
      <c r="D11" s="40"/>
      <c r="E11" s="40"/>
    </row>
    <row r="12" spans="1:7">
      <c r="A12" s="39" t="s">
        <v>48</v>
      </c>
      <c r="B12" s="40"/>
      <c r="C12" s="40"/>
      <c r="D12" s="40"/>
      <c r="E12" s="40"/>
    </row>
    <row r="13" spans="1:7" ht="11.25" customHeight="1">
      <c r="A13" s="40"/>
      <c r="B13" s="40"/>
      <c r="C13" s="40"/>
      <c r="D13" s="40"/>
      <c r="E13" s="40"/>
    </row>
    <row r="14" spans="1:7">
      <c r="A14" s="33"/>
      <c r="B14" s="34"/>
    </row>
    <row r="15" spans="1:7">
      <c r="A15" s="45" t="s">
        <v>23</v>
      </c>
      <c r="B15" s="1" t="s">
        <v>0</v>
      </c>
      <c r="C15" s="1" t="s">
        <v>2</v>
      </c>
      <c r="D15" s="1" t="s">
        <v>4</v>
      </c>
      <c r="E15" s="31" t="s">
        <v>6</v>
      </c>
      <c r="F15" s="31" t="s">
        <v>12</v>
      </c>
      <c r="G15" s="31" t="s">
        <v>13</v>
      </c>
    </row>
    <row r="16" spans="1:7">
      <c r="A16" s="46"/>
      <c r="B16" s="2" t="s">
        <v>1</v>
      </c>
      <c r="C16" s="2" t="s">
        <v>3</v>
      </c>
      <c r="D16" s="2" t="s">
        <v>5</v>
      </c>
      <c r="E16" s="32"/>
      <c r="F16" s="32"/>
      <c r="G16" s="32"/>
    </row>
    <row r="17" spans="1:7" ht="20.25" customHeight="1">
      <c r="A17" s="8"/>
      <c r="B17" s="9"/>
      <c r="C17" s="47"/>
      <c r="D17" s="48"/>
      <c r="E17" s="48"/>
    </row>
    <row r="18" spans="1:7" ht="36">
      <c r="A18" s="11">
        <v>1</v>
      </c>
      <c r="B18" s="12" t="s">
        <v>24</v>
      </c>
      <c r="C18" s="5" t="s">
        <v>34</v>
      </c>
      <c r="D18" s="13" t="s">
        <v>7</v>
      </c>
      <c r="E18" s="10">
        <v>8</v>
      </c>
      <c r="F18" s="21">
        <v>427.21</v>
      </c>
      <c r="G18" s="17">
        <f>ROUND(E18*F18,2)</f>
        <v>3417.68</v>
      </c>
    </row>
    <row r="19" spans="1:7">
      <c r="A19" s="11">
        <v>2</v>
      </c>
      <c r="B19" s="12">
        <v>263341</v>
      </c>
      <c r="C19" s="5" t="s">
        <v>35</v>
      </c>
      <c r="D19" s="13" t="s">
        <v>8</v>
      </c>
      <c r="E19" s="10">
        <v>1</v>
      </c>
      <c r="F19" s="21">
        <v>239.44</v>
      </c>
      <c r="G19" s="17">
        <f>ROUND(E19*F19,2)</f>
        <v>239.44</v>
      </c>
    </row>
    <row r="20" spans="1:7" ht="24">
      <c r="A20" s="11">
        <v>3</v>
      </c>
      <c r="B20" s="12">
        <v>220732</v>
      </c>
      <c r="C20" s="5" t="s">
        <v>36</v>
      </c>
      <c r="D20" s="13" t="s">
        <v>8</v>
      </c>
      <c r="E20" s="10">
        <v>1</v>
      </c>
      <c r="F20" s="21">
        <v>75.92</v>
      </c>
      <c r="G20" s="17">
        <f>ROUND(E20*F20,2)</f>
        <v>75.92</v>
      </c>
    </row>
    <row r="21" spans="1:7" ht="24">
      <c r="A21" s="11">
        <v>4</v>
      </c>
      <c r="B21" s="12" t="s">
        <v>25</v>
      </c>
      <c r="C21" s="5" t="s">
        <v>37</v>
      </c>
      <c r="D21" s="13" t="s">
        <v>46</v>
      </c>
      <c r="E21" s="10">
        <v>1.96</v>
      </c>
      <c r="F21" s="21">
        <v>2874.43</v>
      </c>
      <c r="G21" s="17">
        <f t="shared" ref="G21:G29" si="0">ROUND(E21*F21,2)</f>
        <v>5633.88</v>
      </c>
    </row>
    <row r="22" spans="1:7" ht="36">
      <c r="A22" s="11">
        <v>5</v>
      </c>
      <c r="B22" s="12" t="s">
        <v>26</v>
      </c>
      <c r="C22" s="5" t="s">
        <v>38</v>
      </c>
      <c r="D22" s="13" t="s">
        <v>46</v>
      </c>
      <c r="E22" s="10">
        <v>0.1</v>
      </c>
      <c r="F22" s="21">
        <v>5045.68</v>
      </c>
      <c r="G22" s="17">
        <f t="shared" si="0"/>
        <v>504.57</v>
      </c>
    </row>
    <row r="23" spans="1:7" ht="36">
      <c r="A23" s="11">
        <v>6</v>
      </c>
      <c r="B23" s="12" t="s">
        <v>27</v>
      </c>
      <c r="C23" s="5" t="s">
        <v>39</v>
      </c>
      <c r="D23" s="13" t="s">
        <v>7</v>
      </c>
      <c r="E23" s="10">
        <v>19</v>
      </c>
      <c r="F23" s="21">
        <v>27.88</v>
      </c>
      <c r="G23" s="17">
        <f t="shared" si="0"/>
        <v>529.72</v>
      </c>
    </row>
    <row r="24" spans="1:7" ht="22.5">
      <c r="A24" s="11">
        <v>7</v>
      </c>
      <c r="B24" s="12" t="s">
        <v>28</v>
      </c>
      <c r="C24" s="5" t="s">
        <v>40</v>
      </c>
      <c r="D24" s="13" t="s">
        <v>46</v>
      </c>
      <c r="E24" s="10">
        <v>0.56999999999999995</v>
      </c>
      <c r="F24" s="21">
        <v>804.05</v>
      </c>
      <c r="G24" s="17">
        <f t="shared" si="0"/>
        <v>458.31</v>
      </c>
    </row>
    <row r="25" spans="1:7" ht="22.5">
      <c r="A25" s="11">
        <v>8</v>
      </c>
      <c r="B25" s="12" t="s">
        <v>29</v>
      </c>
      <c r="C25" s="5" t="s">
        <v>41</v>
      </c>
      <c r="D25" s="13" t="s">
        <v>46</v>
      </c>
      <c r="E25" s="10">
        <v>0.08</v>
      </c>
      <c r="F25" s="21">
        <v>804.05</v>
      </c>
      <c r="G25" s="17">
        <f t="shared" si="0"/>
        <v>64.319999999999993</v>
      </c>
    </row>
    <row r="26" spans="1:7" ht="39.75" customHeight="1">
      <c r="A26" s="11">
        <v>9</v>
      </c>
      <c r="B26" s="12" t="s">
        <v>30</v>
      </c>
      <c r="C26" s="5" t="s">
        <v>42</v>
      </c>
      <c r="D26" s="13" t="s">
        <v>22</v>
      </c>
      <c r="E26" s="10">
        <v>50.49</v>
      </c>
      <c r="F26" s="21">
        <v>275.98</v>
      </c>
      <c r="G26" s="17">
        <f t="shared" si="0"/>
        <v>13934.23</v>
      </c>
    </row>
    <row r="27" spans="1:7" ht="48">
      <c r="A27" s="11">
        <v>10</v>
      </c>
      <c r="B27" s="12" t="s">
        <v>31</v>
      </c>
      <c r="C27" s="5" t="s">
        <v>43</v>
      </c>
      <c r="D27" s="13" t="s">
        <v>22</v>
      </c>
      <c r="E27" s="10">
        <v>13.09</v>
      </c>
      <c r="F27" s="21">
        <v>623.62</v>
      </c>
      <c r="G27" s="17">
        <f t="shared" si="0"/>
        <v>8163.19</v>
      </c>
    </row>
    <row r="28" spans="1:7" ht="22.5">
      <c r="A28" s="11">
        <v>11</v>
      </c>
      <c r="B28" s="12" t="s">
        <v>32</v>
      </c>
      <c r="C28" s="5" t="s">
        <v>44</v>
      </c>
      <c r="D28" s="13" t="s">
        <v>46</v>
      </c>
      <c r="E28" s="10">
        <v>2.94</v>
      </c>
      <c r="F28" s="21">
        <v>601.28</v>
      </c>
      <c r="G28" s="17">
        <f t="shared" si="0"/>
        <v>1767.76</v>
      </c>
    </row>
    <row r="29" spans="1:7" ht="22.5">
      <c r="A29" s="11">
        <v>12</v>
      </c>
      <c r="B29" s="12" t="s">
        <v>33</v>
      </c>
      <c r="C29" s="5" t="s">
        <v>45</v>
      </c>
      <c r="D29" s="13" t="s">
        <v>46</v>
      </c>
      <c r="E29" s="10">
        <v>0.08</v>
      </c>
      <c r="F29" s="21">
        <v>4527.3999999999996</v>
      </c>
      <c r="G29" s="17">
        <f t="shared" si="0"/>
        <v>362.19</v>
      </c>
    </row>
    <row r="30" spans="1:7" ht="21.75" customHeight="1">
      <c r="A30" s="49" t="s">
        <v>47</v>
      </c>
      <c r="B30" s="50"/>
      <c r="C30" s="50"/>
      <c r="D30" s="14"/>
      <c r="E30" s="15"/>
      <c r="F30" s="17"/>
      <c r="G30" s="17">
        <f>SUM(G18:G29)</f>
        <v>35151.210000000006</v>
      </c>
    </row>
    <row r="31" spans="1:7">
      <c r="A31" s="35"/>
      <c r="B31" s="35"/>
      <c r="C31" s="35"/>
      <c r="D31" s="7"/>
      <c r="E31" s="6"/>
    </row>
    <row r="32" spans="1:7">
      <c r="A32" s="7"/>
      <c r="B32" s="7"/>
      <c r="C32" s="16"/>
      <c r="D32" s="16"/>
      <c r="E32" s="44" t="s">
        <v>9</v>
      </c>
      <c r="F32" s="44"/>
      <c r="G32" s="18">
        <f>G30</f>
        <v>35151.210000000006</v>
      </c>
    </row>
    <row r="33" spans="1:7">
      <c r="A33" s="7"/>
      <c r="B33" s="7"/>
      <c r="C33" s="16"/>
      <c r="D33" s="20" t="s">
        <v>14</v>
      </c>
      <c r="E33" s="22">
        <v>21</v>
      </c>
      <c r="F33" s="19" t="s">
        <v>15</v>
      </c>
      <c r="G33" s="18">
        <f>G32*E33/100</f>
        <v>7381.7541000000019</v>
      </c>
    </row>
    <row r="34" spans="1:7">
      <c r="A34" s="7"/>
      <c r="B34" s="7"/>
      <c r="C34" s="16"/>
      <c r="D34" s="16"/>
      <c r="E34" s="44" t="s">
        <v>10</v>
      </c>
      <c r="F34" s="44"/>
      <c r="G34" s="23">
        <f>G32+G33</f>
        <v>42532.964100000012</v>
      </c>
    </row>
    <row r="35" spans="1:7">
      <c r="A35" s="7"/>
      <c r="B35" s="7"/>
      <c r="C35" s="16"/>
      <c r="D35" s="16"/>
      <c r="E35" s="16"/>
    </row>
    <row r="36" spans="1:7" ht="15.75" customHeight="1">
      <c r="A36" s="29" t="s">
        <v>18</v>
      </c>
      <c r="B36" s="29"/>
      <c r="C36" s="29"/>
      <c r="D36" s="24"/>
      <c r="E36" s="24"/>
    </row>
    <row r="37" spans="1:7" ht="15.75" customHeight="1">
      <c r="A37" s="30" t="s">
        <v>49</v>
      </c>
      <c r="B37" s="30"/>
      <c r="C37" s="30"/>
      <c r="D37" s="30"/>
      <c r="E37" s="30"/>
    </row>
    <row r="38" spans="1:7">
      <c r="A38" s="43" t="s">
        <v>16</v>
      </c>
      <c r="B38" s="43"/>
      <c r="C38" s="43"/>
      <c r="D38" s="43"/>
      <c r="E38" s="43"/>
    </row>
    <row r="39" spans="1:7">
      <c r="A39" s="7"/>
      <c r="B39" s="7"/>
      <c r="C39" s="42"/>
      <c r="D39" s="42"/>
      <c r="E39" s="42"/>
    </row>
    <row r="40" spans="1:7">
      <c r="A40" s="11"/>
      <c r="B40" s="12"/>
      <c r="C40" s="12"/>
      <c r="D40" s="9"/>
      <c r="E40" s="6"/>
    </row>
    <row r="41" spans="1:7">
      <c r="A41" s="7"/>
      <c r="B41" s="7"/>
      <c r="C41" s="42"/>
      <c r="D41" s="42"/>
      <c r="E41" s="42"/>
    </row>
    <row r="42" spans="1:7">
      <c r="A42" s="11"/>
      <c r="B42" s="12"/>
      <c r="C42" s="12"/>
      <c r="D42" s="9"/>
      <c r="E42" s="6"/>
    </row>
    <row r="43" spans="1:7">
      <c r="A43" s="7"/>
      <c r="B43" s="7"/>
      <c r="C43" s="42"/>
      <c r="D43" s="42"/>
      <c r="E43" s="42"/>
    </row>
    <row r="44" spans="1:7">
      <c r="A44" s="7"/>
      <c r="B44" s="7"/>
      <c r="C44" s="42"/>
      <c r="D44" s="42"/>
      <c r="E44" s="42"/>
    </row>
    <row r="45" spans="1:7">
      <c r="A45" s="11"/>
      <c r="B45" s="12"/>
      <c r="C45" s="12"/>
      <c r="D45" s="9"/>
      <c r="E45" s="6"/>
    </row>
    <row r="46" spans="1:7">
      <c r="A46" s="7"/>
      <c r="B46" s="7"/>
      <c r="C46" s="7"/>
      <c r="D46" s="7"/>
      <c r="E46" s="6"/>
    </row>
    <row r="47" spans="1:7">
      <c r="A47" s="7"/>
      <c r="B47" s="7"/>
      <c r="C47" s="42"/>
      <c r="D47" s="42"/>
      <c r="E47" s="42"/>
    </row>
    <row r="48" spans="1:7">
      <c r="A48" s="7"/>
      <c r="B48" s="7"/>
      <c r="C48" s="7"/>
      <c r="D48" s="7"/>
      <c r="E48" s="6"/>
    </row>
    <row r="49" spans="1:5">
      <c r="A49" s="4"/>
      <c r="B49" s="4"/>
      <c r="C49" s="4"/>
      <c r="D49" s="4"/>
      <c r="E49" s="3"/>
    </row>
    <row r="50" spans="1:5">
      <c r="A50" s="4"/>
      <c r="B50" s="4"/>
      <c r="C50" s="41" t="s">
        <v>11</v>
      </c>
      <c r="D50" s="41"/>
      <c r="E50" s="41"/>
    </row>
    <row r="51" spans="1:5">
      <c r="A51" s="4"/>
      <c r="B51" s="4"/>
      <c r="C51" s="41" t="s">
        <v>11</v>
      </c>
      <c r="D51" s="41"/>
      <c r="E51" s="41"/>
    </row>
    <row r="52" spans="1:5">
      <c r="A52" s="4"/>
      <c r="B52" s="4"/>
      <c r="C52" s="41" t="s">
        <v>11</v>
      </c>
      <c r="D52" s="41"/>
      <c r="E52" s="41"/>
    </row>
    <row r="53" spans="1:5">
      <c r="A53" s="4"/>
      <c r="B53" s="4"/>
      <c r="C53" s="41" t="s">
        <v>11</v>
      </c>
      <c r="D53" s="41"/>
      <c r="E53" s="41"/>
    </row>
    <row r="54" spans="1:5">
      <c r="A54" s="4"/>
      <c r="B54" s="4"/>
      <c r="C54" s="41" t="s">
        <v>11</v>
      </c>
      <c r="D54" s="41"/>
      <c r="E54" s="41"/>
    </row>
    <row r="55" spans="1:5">
      <c r="A55" s="4"/>
      <c r="B55" s="4"/>
      <c r="C55" s="41" t="s">
        <v>11</v>
      </c>
      <c r="D55" s="41"/>
      <c r="E55" s="41"/>
    </row>
    <row r="56" spans="1:5">
      <c r="A56" s="4"/>
      <c r="B56" s="4"/>
      <c r="C56" s="41" t="s">
        <v>11</v>
      </c>
      <c r="D56" s="41"/>
      <c r="E56" s="41"/>
    </row>
    <row r="57" spans="1:5">
      <c r="A57" s="4"/>
      <c r="B57" s="4"/>
      <c r="C57" s="41" t="s">
        <v>11</v>
      </c>
      <c r="D57" s="41"/>
      <c r="E57" s="41"/>
    </row>
    <row r="58" spans="1:5">
      <c r="A58" s="4"/>
      <c r="B58" s="4"/>
      <c r="C58" s="41" t="s">
        <v>11</v>
      </c>
      <c r="D58" s="41"/>
      <c r="E58" s="41"/>
    </row>
    <row r="59" spans="1:5">
      <c r="A59" s="4"/>
      <c r="B59" s="4"/>
      <c r="C59" s="41" t="s">
        <v>11</v>
      </c>
      <c r="D59" s="41"/>
      <c r="E59" s="41"/>
    </row>
    <row r="60" spans="1:5">
      <c r="A60" s="4"/>
      <c r="B60" s="4"/>
      <c r="C60" s="4"/>
      <c r="D60" s="4"/>
      <c r="E60" s="3"/>
    </row>
    <row r="61" spans="1:5">
      <c r="A61" s="4"/>
      <c r="B61" s="4"/>
      <c r="C61" s="4"/>
      <c r="D61" s="4"/>
      <c r="E61" s="3"/>
    </row>
    <row r="62" spans="1:5">
      <c r="A62" s="4"/>
      <c r="B62" s="4"/>
      <c r="C62" s="4"/>
      <c r="D62" s="4"/>
      <c r="E62" s="3"/>
    </row>
    <row r="63" spans="1:5">
      <c r="A63" s="4"/>
      <c r="B63" s="4"/>
      <c r="C63" s="4"/>
      <c r="D63" s="4"/>
      <c r="E63" s="3"/>
    </row>
    <row r="64" spans="1:5">
      <c r="A64" s="4"/>
      <c r="B64" s="4"/>
      <c r="C64" s="4"/>
      <c r="D64" s="4"/>
      <c r="E64" s="3"/>
    </row>
    <row r="65" spans="1:5">
      <c r="A65" s="4"/>
      <c r="B65" s="4"/>
      <c r="C65" s="4"/>
      <c r="D65" s="4"/>
      <c r="E65" s="3"/>
    </row>
    <row r="66" spans="1:5">
      <c r="A66" s="4"/>
      <c r="B66" s="4"/>
      <c r="C66" s="4"/>
      <c r="D66" s="4"/>
      <c r="E66" s="3"/>
    </row>
    <row r="67" spans="1:5">
      <c r="A67" s="4"/>
      <c r="B67" s="4"/>
      <c r="C67" s="4"/>
      <c r="D67" s="4"/>
      <c r="E67" s="3"/>
    </row>
    <row r="68" spans="1:5">
      <c r="A68" s="4"/>
      <c r="B68" s="4"/>
      <c r="C68" s="4"/>
      <c r="D68" s="4"/>
      <c r="E68" s="3"/>
    </row>
    <row r="69" spans="1:5">
      <c r="A69" s="4"/>
      <c r="B69" s="4"/>
      <c r="C69" s="4"/>
      <c r="D69" s="4"/>
      <c r="E69" s="3"/>
    </row>
    <row r="70" spans="1:5">
      <c r="A70" s="4"/>
      <c r="B70" s="4"/>
      <c r="C70" s="4"/>
      <c r="D70" s="4"/>
      <c r="E70" s="3"/>
    </row>
    <row r="71" spans="1:5">
      <c r="A71" s="4"/>
      <c r="B71" s="4"/>
      <c r="C71" s="4"/>
      <c r="D71" s="4"/>
      <c r="E71" s="3"/>
    </row>
    <row r="72" spans="1:5">
      <c r="A72" s="4"/>
      <c r="B72" s="4"/>
      <c r="C72" s="4"/>
      <c r="D72" s="4"/>
      <c r="E72" s="3"/>
    </row>
    <row r="73" spans="1:5">
      <c r="A73" s="4"/>
      <c r="B73" s="4"/>
      <c r="C73" s="4"/>
      <c r="D73" s="4"/>
      <c r="E73" s="3"/>
    </row>
    <row r="74" spans="1:5">
      <c r="A74" s="4"/>
      <c r="B74" s="4"/>
      <c r="C74" s="4"/>
      <c r="D74" s="4"/>
      <c r="E74" s="3"/>
    </row>
    <row r="75" spans="1:5">
      <c r="A75" s="4"/>
      <c r="B75" s="4"/>
      <c r="C75" s="4"/>
      <c r="D75" s="4"/>
      <c r="E75" s="3"/>
    </row>
    <row r="76" spans="1:5">
      <c r="A76" s="4"/>
      <c r="B76" s="4"/>
      <c r="C76" s="4"/>
      <c r="D76" s="4"/>
      <c r="E76" s="3"/>
    </row>
    <row r="77" spans="1:5">
      <c r="A77" s="4"/>
      <c r="B77" s="4"/>
      <c r="C77" s="4"/>
      <c r="D77" s="4"/>
      <c r="E77" s="3"/>
    </row>
    <row r="78" spans="1:5">
      <c r="A78" s="4"/>
      <c r="B78" s="4"/>
      <c r="C78" s="4"/>
      <c r="D78" s="4"/>
      <c r="E78" s="3"/>
    </row>
    <row r="79" spans="1:5">
      <c r="A79" s="4"/>
      <c r="B79" s="4"/>
      <c r="C79" s="4"/>
      <c r="D79" s="4"/>
      <c r="E79" s="3"/>
    </row>
    <row r="80" spans="1:5">
      <c r="A80" s="4"/>
      <c r="B80" s="4"/>
      <c r="C80" s="4"/>
      <c r="D80" s="4"/>
      <c r="E80" s="3"/>
    </row>
    <row r="81" spans="1:5">
      <c r="A81" s="4"/>
      <c r="B81" s="4"/>
      <c r="C81" s="4"/>
      <c r="D81" s="4"/>
      <c r="E81" s="3"/>
    </row>
    <row r="82" spans="1:5">
      <c r="A82" s="4"/>
      <c r="B82" s="4"/>
      <c r="C82" s="4"/>
      <c r="D82" s="4"/>
      <c r="E82" s="3"/>
    </row>
    <row r="83" spans="1:5">
      <c r="A83" s="4"/>
      <c r="B83" s="4"/>
      <c r="C83" s="4"/>
      <c r="D83" s="4"/>
      <c r="E83" s="3"/>
    </row>
    <row r="84" spans="1:5">
      <c r="A84" s="4"/>
      <c r="B84" s="4"/>
      <c r="C84" s="4"/>
      <c r="D84" s="4"/>
      <c r="E84" s="3"/>
    </row>
    <row r="85" spans="1:5">
      <c r="A85" s="4"/>
      <c r="B85" s="4"/>
      <c r="C85" s="4"/>
      <c r="D85" s="4"/>
      <c r="E85" s="3"/>
    </row>
    <row r="86" spans="1:5">
      <c r="A86" s="4"/>
      <c r="B86" s="4"/>
      <c r="C86" s="4"/>
      <c r="D86" s="4"/>
      <c r="E86" s="3"/>
    </row>
    <row r="87" spans="1:5">
      <c r="A87" s="4"/>
      <c r="B87" s="4"/>
      <c r="C87" s="4"/>
      <c r="D87" s="4"/>
      <c r="E87" s="3"/>
    </row>
    <row r="88" spans="1:5">
      <c r="A88" s="4"/>
      <c r="B88" s="4"/>
      <c r="C88" s="4"/>
      <c r="D88" s="4"/>
      <c r="E88" s="3"/>
    </row>
    <row r="89" spans="1:5">
      <c r="A89" s="4"/>
      <c r="B89" s="4"/>
      <c r="C89" s="4"/>
      <c r="D89" s="4"/>
      <c r="E89" s="3"/>
    </row>
    <row r="90" spans="1:5">
      <c r="A90" s="4"/>
      <c r="B90" s="4"/>
      <c r="C90" s="4"/>
      <c r="D90" s="4"/>
      <c r="E90" s="3"/>
    </row>
    <row r="91" spans="1:5">
      <c r="A91" s="4"/>
      <c r="B91" s="4"/>
      <c r="C91" s="4"/>
      <c r="D91" s="4"/>
      <c r="E91" s="3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A180" s="4"/>
      <c r="B180" s="4"/>
      <c r="C180" s="4"/>
      <c r="D180" s="4"/>
      <c r="E180" s="3"/>
    </row>
    <row r="181" spans="1:5">
      <c r="A181" s="4"/>
      <c r="B181" s="4"/>
      <c r="C181" s="4"/>
      <c r="D181" s="4"/>
      <c r="E181" s="3"/>
    </row>
    <row r="182" spans="1:5">
      <c r="A182" s="4"/>
      <c r="B182" s="4"/>
      <c r="C182" s="4"/>
      <c r="D182" s="4"/>
      <c r="E182" s="3"/>
    </row>
    <row r="183" spans="1:5">
      <c r="A183" s="4"/>
      <c r="B183" s="4"/>
      <c r="C183" s="4"/>
      <c r="D183" s="4"/>
      <c r="E183" s="3"/>
    </row>
    <row r="184" spans="1:5">
      <c r="A184" s="4"/>
      <c r="B184" s="4"/>
      <c r="C184" s="4"/>
      <c r="D184" s="4"/>
      <c r="E184" s="3"/>
    </row>
    <row r="185" spans="1:5">
      <c r="A185" s="4"/>
      <c r="B185" s="4"/>
      <c r="C185" s="4"/>
      <c r="D185" s="4"/>
      <c r="E185" s="3"/>
    </row>
    <row r="186" spans="1:5">
      <c r="A186" s="4"/>
      <c r="B186" s="4"/>
      <c r="C186" s="4"/>
      <c r="D186" s="4"/>
      <c r="E186" s="3"/>
    </row>
    <row r="187" spans="1:5">
      <c r="A187" s="4"/>
      <c r="B187" s="4"/>
      <c r="C187" s="4"/>
      <c r="D187" s="4"/>
      <c r="E187" s="3"/>
    </row>
    <row r="188" spans="1:5">
      <c r="A188" s="4"/>
      <c r="B188" s="4"/>
      <c r="C188" s="4"/>
      <c r="D188" s="4"/>
      <c r="E188" s="3"/>
    </row>
    <row r="189" spans="1:5">
      <c r="A189" s="4"/>
      <c r="B189" s="4"/>
      <c r="C189" s="4"/>
      <c r="D189" s="4"/>
      <c r="E189" s="3"/>
    </row>
    <row r="190" spans="1:5">
      <c r="A190" s="4"/>
      <c r="B190" s="4"/>
      <c r="C190" s="4"/>
      <c r="D190" s="4"/>
      <c r="E190" s="3"/>
    </row>
    <row r="191" spans="1:5">
      <c r="E191" s="3"/>
    </row>
    <row r="192" spans="1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  <row r="466" spans="5:5">
      <c r="E466" s="3"/>
    </row>
    <row r="467" spans="5:5">
      <c r="E467" s="3"/>
    </row>
    <row r="468" spans="5:5">
      <c r="E468" s="3"/>
    </row>
    <row r="469" spans="5:5">
      <c r="E469" s="3"/>
    </row>
    <row r="470" spans="5:5">
      <c r="E470" s="3"/>
    </row>
    <row r="471" spans="5:5">
      <c r="E471" s="3"/>
    </row>
    <row r="472" spans="5:5">
      <c r="E472" s="3"/>
    </row>
    <row r="473" spans="5:5">
      <c r="E473" s="3"/>
    </row>
    <row r="474" spans="5:5">
      <c r="E474" s="3"/>
    </row>
    <row r="475" spans="5:5">
      <c r="E475" s="3"/>
    </row>
    <row r="476" spans="5:5">
      <c r="E476" s="3"/>
    </row>
  </sheetData>
  <sheetProtection algorithmName="SHA-512" hashValue="TsVp62vtrIXOXm/C0GGjnXbxq85dt3HmvN7oOm3EqcPHmI/yeVzid9eDMf0RvA5PVe0en3fJEfwgPYvn1MUykw==" saltValue="jMsDa2Y0dv9QuB9LJsbJxw==" spinCount="100000" sheet="1" objects="1" scenarios="1"/>
  <mergeCells count="35">
    <mergeCell ref="A38:E38"/>
    <mergeCell ref="E34:F34"/>
    <mergeCell ref="A15:A16"/>
    <mergeCell ref="G15:G16"/>
    <mergeCell ref="E32:F32"/>
    <mergeCell ref="C17:E17"/>
    <mergeCell ref="A30:C30"/>
    <mergeCell ref="F15:F16"/>
    <mergeCell ref="C57:E57"/>
    <mergeCell ref="C58:E58"/>
    <mergeCell ref="C59:E59"/>
    <mergeCell ref="C51:E51"/>
    <mergeCell ref="C52:E52"/>
    <mergeCell ref="C53:E53"/>
    <mergeCell ref="C54:E54"/>
    <mergeCell ref="C55:E55"/>
    <mergeCell ref="C56:E56"/>
    <mergeCell ref="C50:E50"/>
    <mergeCell ref="C39:E39"/>
    <mergeCell ref="C41:E41"/>
    <mergeCell ref="C43:E43"/>
    <mergeCell ref="C44:E44"/>
    <mergeCell ref="C47:E47"/>
    <mergeCell ref="A1:E1"/>
    <mergeCell ref="A2:E2"/>
    <mergeCell ref="A3:E3"/>
    <mergeCell ref="A36:C36"/>
    <mergeCell ref="A37:E37"/>
    <mergeCell ref="E15:E16"/>
    <mergeCell ref="A14:B14"/>
    <mergeCell ref="A31:C31"/>
    <mergeCell ref="A5:E6"/>
    <mergeCell ref="A8:E9"/>
    <mergeCell ref="A10:E11"/>
    <mergeCell ref="A12:E13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2021-10-08T12:32:16Z</dcterms:modified>
</cp:coreProperties>
</file>