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eva.bucinskaite\Desktop\MANO\VISI PIRKIMAI 2021\DARŽOVĖS\PASIŪLYMAI\SANITEX\"/>
    </mc:Choice>
  </mc:AlternateContent>
  <bookViews>
    <workbookView xWindow="0" yWindow="0" windowWidth="23040" windowHeight="940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J41" i="3" l="1"/>
  <c r="H41" i="3" l="1"/>
  <c r="I41" i="3" s="1"/>
  <c r="N41" i="3" s="1"/>
</calcChain>
</file>

<file path=xl/sharedStrings.xml><?xml version="1.0" encoding="utf-8"?>
<sst xmlns="http://schemas.openxmlformats.org/spreadsheetml/2006/main" count="94" uniqueCount="89">
  <si>
    <t>Atviro konkurso sąlygų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</si>
  <si>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</si>
  <si>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</si>
  <si>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</si>
  <si>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</si>
  <si>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</si>
  <si>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</si>
  <si>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</si>
  <si>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</si>
  <si>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</si>
  <si>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</si>
  <si>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</si>
  <si>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</si>
  <si>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</si>
  <si>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</si>
  <si>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</si>
  <si>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</si>
  <si>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</si>
  <si>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</si>
  <si>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</si>
  <si>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</si>
  <si>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</si>
  <si>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</si>
  <si>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</si>
  <si>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</si>
  <si>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</si>
  <si>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</si>
  <si>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</si>
  <si>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</si>
  <si>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</si>
  <si>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</si>
  <si>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</si>
  <si>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</si>
  <si>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</si>
  <si>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</si>
  <si>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</si>
  <si>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</si>
  <si>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</si>
  <si>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</si>
  <si>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</si>
  <si>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</si>
  <si>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Pateikto dokumento pavadinimas (rekomenduojama pavadinime vartoti žodį „Konfidencialu“)</t>
  </si>
  <si>
    <t>Vieneto įkainis, Eur be PVM**</t>
  </si>
  <si>
    <t>PVM EUR</t>
  </si>
  <si>
    <t>** Pateikiamas įkainis, nurodant 2 (du) skaičius po kablelio. Konkurso dalyvis teikdamas pasiūlymo kainą turi užpildyti tik 5 stulpelį "Vieneto įkainis, Eur be PVM"</t>
  </si>
  <si>
    <t>Prekės pavadinimas</t>
  </si>
  <si>
    <t>Prekės aprašymas</t>
  </si>
  <si>
    <t>2 priedas</t>
  </si>
  <si>
    <t>Dalyvio maisto tvarkymo subjekto pažymėjimo numeris</t>
  </si>
  <si>
    <t>Išfasavimas</t>
  </si>
  <si>
    <t>Prekės gamintojas, kilmės šalis</t>
  </si>
  <si>
    <t>*** Vieneto įkainis, Eur su PVM apskaičiuojamas pagal formulę:"Vieneto įkainis, Eur be PVM (du skaičiai po kablelio)" + "Vieneto įkainis, Eur be PVM (du skaičiai po kablelio)" * 21%</t>
  </si>
  <si>
    <t>Bendra pirkimo dalies kaina, Eur su PVM***** (4x7)</t>
  </si>
  <si>
    <t>Bendra pirkimo dalies kaina, Eur be PVM**** (4x5)</t>
  </si>
  <si>
    <t>***** Bendra pirkimo dalies kaina Eur su PVM apskaičiuojama pagal formulę: "Kiekis per 36 mėn., vnt." * "Vieneto įkainis, Eur su PVM"</t>
  </si>
  <si>
    <t>**** Bendra pirkimo dalies kaina Eur be PVM apskaičiuojama pagal formulę: "Kiekis per 36 mėn., vnt." * "Vieneto įkainis, Eur be PVM"</t>
  </si>
  <si>
    <t>****** Pekančioji organizacija vertindama pasiūlymus vertins "Bendrą pirkimo dalies kainą Eur su PVM"</t>
  </si>
  <si>
    <t>DARŽOVIŲ IR VAISIŲ VIEŠOJO PIRKIMO ATVIRAM KONKURSUI</t>
  </si>
  <si>
    <t>32 PIRKIMO DALIS - KONSERVUOTI AVINŽIRNIAI</t>
  </si>
  <si>
    <t>Mes siūlome šias prekes 32 pirkimo daliai:</t>
  </si>
  <si>
    <t>32 pirkimo dalis - Konservuoti avinžirniai</t>
  </si>
  <si>
    <t>32.</t>
  </si>
  <si>
    <t>Konservuoti avinžirniai</t>
  </si>
  <si>
    <t>ne didesnėse kaip 0,5 kg pakuotėse (pagal veikiančią NTD).</t>
  </si>
  <si>
    <t>Vieneto įkainis, Eur su PVM***</t>
  </si>
  <si>
    <t>UAB "Sanitex"</t>
  </si>
  <si>
    <t>UAB "SANITEX" Raudondvario pl.131, Kaunas, įm.kodas 110443493, PVM kodas LT104434917, Registro tvarkytojas: VĮ Registrų centras</t>
  </si>
  <si>
    <t>Kaunas</t>
  </si>
  <si>
    <t>Raudondvario pl.131, LT-47501 Kaunas</t>
  </si>
  <si>
    <t>Viešųjų pirkimų vadybininkė Živilė Šukaitienė</t>
  </si>
  <si>
    <t>8-37 401566</t>
  </si>
  <si>
    <t>8-37 401110</t>
  </si>
  <si>
    <t>konkursai@sanitex.eu</t>
  </si>
  <si>
    <t>AB SEB bankas, a/s LT817044060003086732, b/k70440</t>
  </si>
  <si>
    <t>33MTS-2444</t>
  </si>
  <si>
    <r>
      <t xml:space="preserve">Bendra 32 pirkimo dalies pasiūlymo kaina yra keturi tūkstančiai šeši šimtai devyniasdešimt tris eurai, 92 ct </t>
    </r>
    <r>
      <rPr>
        <b/>
        <sz val="11"/>
        <color theme="1"/>
        <rFont val="Times New Roman"/>
        <family val="1"/>
        <charset val="186"/>
      </rPr>
      <t>be PVM.</t>
    </r>
  </si>
  <si>
    <r>
      <t xml:space="preserve">Bendra 32 pirkimo dalies pasiūlymo kaina yra penki tūkstančiai šeši šimtai penkiasdešimt keturi eurai, 04 ct </t>
    </r>
    <r>
      <rPr>
        <b/>
        <sz val="11"/>
        <color theme="1"/>
        <rFont val="Times New Roman"/>
        <family val="1"/>
        <charset val="186"/>
      </rPr>
      <t>su PVM.</t>
    </r>
  </si>
  <si>
    <t xml:space="preserve">Konservuoti avinžirniai </t>
  </si>
  <si>
    <t>iki 0,5 kg</t>
  </si>
  <si>
    <t>Nereikalaujama</t>
  </si>
  <si>
    <t xml:space="preserve">Aplinkos temperatūra
0 ˚С iki +25 ˚С </t>
  </si>
  <si>
    <t>36 mėn. nuo pagaminimo datos</t>
  </si>
  <si>
    <t>SAC S.p.A., Italija</t>
  </si>
  <si>
    <t>1.</t>
  </si>
  <si>
    <t>EBVPD</t>
  </si>
  <si>
    <t>2.</t>
  </si>
  <si>
    <t>Įgaliojimas</t>
  </si>
  <si>
    <t>Viešųjų pirkimų vadybininkė</t>
  </si>
  <si>
    <t>Živilė Šukaitienė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</si>
</sst>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2" fontId="3" fillId="0" borderId="16" xfId="0" applyNumberFormat="1" applyFont="1" applyBorder="1" applyAlignment="1" applyProtection="1">
      <alignment horizontal="center" vertical="center"/>
    </xf>
    <xf numFmtId="2" fontId="3" fillId="0" borderId="17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22" zoomScale="120" zoomScaleNormal="120" workbookViewId="0">
      <selection activeCell="W73" sqref="W73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2.85546875" style="1" customWidth="1"/>
    <col min="4" max="4" width="8.28515625" style="1" customWidth="1"/>
    <col min="5" max="5" width="8.42578125" style="1" customWidth="1"/>
    <col min="6" max="6" width="9.140625" style="1"/>
    <col min="7" max="7" width="12.5703125" style="1" customWidth="1"/>
    <col min="8" max="8" width="11.5703125" style="1" customWidth="1"/>
    <col min="9" max="9" width="9.7109375" style="1" customWidth="1"/>
    <col min="10" max="10" width="9.140625" style="1"/>
    <col min="11" max="11" width="3.140625" style="1" customWidth="1"/>
    <col min="12" max="12" width="10.5703125" style="1" customWidth="1"/>
    <col min="13" max="13" width="9.7109375" style="1" hidden="1" customWidth="1"/>
    <col min="14" max="14" width="12.28515625" style="1" customWidth="1"/>
    <col min="15" max="15" width="12.140625" style="1" customWidth="1"/>
    <col min="16" max="18" width="9.140625" style="1" hidden="1" customWidth="1"/>
    <col min="19" max="19" width="0.28515625" style="1" hidden="1" customWidth="1"/>
    <col min="20" max="20" width="2.42578125" style="1" customWidth="1"/>
    <col min="21" max="16384" width="9.140625" style="1"/>
  </cols>
  <sheetData>
    <row r="1" spans="2:20" x14ac:dyDescent="0.2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2:20" ht="15.75" customHeight="1" x14ac:dyDescent="0.25">
      <c r="B2" s="134" t="s">
        <v>47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0" ht="15.75" customHeight="1" x14ac:dyDescent="0.25">
      <c r="B3" s="135" t="s">
        <v>65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0" ht="15.75" customHeight="1" x14ac:dyDescent="0.25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0" ht="3.75" customHeight="1" x14ac:dyDescent="0.25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</row>
    <row r="6" spans="2:20" ht="6" hidden="1" customHeight="1" x14ac:dyDescent="0.25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20" ht="15.75" customHeight="1" x14ac:dyDescent="0.25">
      <c r="B7" s="140" t="s">
        <v>66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spans="2:20" ht="15.75" customHeight="1" x14ac:dyDescent="0.25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2:20" ht="15.75" customHeight="1" x14ac:dyDescent="0.25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pans="2:20" ht="15.75" customHeight="1" x14ac:dyDescent="0.25">
      <c r="B10" s="141" t="s">
        <v>1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20" ht="37.5" customHeight="1" x14ac:dyDescent="0.25">
      <c r="B11" s="137" t="s">
        <v>57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</row>
    <row r="12" spans="2:20" ht="16.5" customHeight="1" x14ac:dyDescent="0.25">
      <c r="B12" s="136" t="s">
        <v>58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2:20" ht="15.75" x14ac:dyDescent="0.25">
      <c r="B13" s="138">
        <v>43929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2"/>
      <c r="Q13" s="2"/>
      <c r="R13" s="2"/>
      <c r="S13" s="2"/>
      <c r="T13" s="2"/>
    </row>
    <row r="14" spans="2:20" ht="7.5" customHeight="1" x14ac:dyDescent="0.25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2"/>
      <c r="Q14" s="2"/>
      <c r="R14" s="2"/>
      <c r="S14" s="2"/>
      <c r="T14" s="2"/>
    </row>
    <row r="15" spans="2:20" ht="15.75" customHeight="1" x14ac:dyDescent="0.25">
      <c r="B15" s="139" t="s">
        <v>67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2"/>
      <c r="Q15" s="2"/>
      <c r="R15" s="2"/>
      <c r="S15" s="2"/>
      <c r="T15" s="2"/>
    </row>
    <row r="16" spans="2:20" ht="16.5" customHeight="1" x14ac:dyDescent="0.25"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2"/>
      <c r="Q16" s="2"/>
      <c r="R16" s="2"/>
      <c r="S16" s="2"/>
      <c r="T16" s="2"/>
    </row>
    <row r="17" spans="2:20" ht="49.5" customHeight="1" x14ac:dyDescent="0.25">
      <c r="B17" s="143" t="s">
        <v>2</v>
      </c>
      <c r="C17" s="144"/>
      <c r="D17" s="144"/>
      <c r="E17" s="144"/>
      <c r="F17" s="144"/>
      <c r="G17" s="144"/>
      <c r="H17" s="144"/>
      <c r="I17" s="145"/>
      <c r="J17" s="111" t="s">
        <v>65</v>
      </c>
      <c r="K17" s="112"/>
      <c r="L17" s="112"/>
      <c r="M17" s="112"/>
      <c r="N17" s="112"/>
      <c r="O17" s="113"/>
      <c r="P17" s="2"/>
      <c r="Q17" s="2"/>
      <c r="R17" s="2"/>
      <c r="S17" s="2"/>
      <c r="T17" s="2"/>
    </row>
    <row r="18" spans="2:20" ht="41.25" customHeight="1" x14ac:dyDescent="0.25">
      <c r="B18" s="143" t="s">
        <v>3</v>
      </c>
      <c r="C18" s="144"/>
      <c r="D18" s="144"/>
      <c r="E18" s="144"/>
      <c r="F18" s="144"/>
      <c r="G18" s="144"/>
      <c r="H18" s="144"/>
      <c r="I18" s="145"/>
      <c r="J18" s="111" t="s">
        <v>68</v>
      </c>
      <c r="K18" s="112"/>
      <c r="L18" s="112"/>
      <c r="M18" s="112"/>
      <c r="N18" s="112"/>
      <c r="O18" s="113"/>
      <c r="P18" s="2"/>
      <c r="Q18" s="2"/>
      <c r="R18" s="2"/>
      <c r="S18" s="2"/>
      <c r="T18" s="2"/>
    </row>
    <row r="19" spans="2:20" ht="36.75" customHeight="1" x14ac:dyDescent="0.25">
      <c r="B19" s="143" t="s">
        <v>4</v>
      </c>
      <c r="C19" s="144"/>
      <c r="D19" s="144"/>
      <c r="E19" s="144"/>
      <c r="F19" s="144"/>
      <c r="G19" s="144"/>
      <c r="H19" s="144"/>
      <c r="I19" s="145"/>
      <c r="J19" s="111" t="s">
        <v>69</v>
      </c>
      <c r="K19" s="112"/>
      <c r="L19" s="112"/>
      <c r="M19" s="112"/>
      <c r="N19" s="112"/>
      <c r="O19" s="113"/>
      <c r="P19" s="2"/>
      <c r="Q19" s="2"/>
      <c r="R19" s="2"/>
      <c r="S19" s="2"/>
      <c r="T19" s="2"/>
    </row>
    <row r="20" spans="2:20" ht="15.75" customHeight="1" x14ac:dyDescent="0.25">
      <c r="B20" s="143" t="s">
        <v>5</v>
      </c>
      <c r="C20" s="144"/>
      <c r="D20" s="144"/>
      <c r="E20" s="144"/>
      <c r="F20" s="144"/>
      <c r="G20" s="144"/>
      <c r="H20" s="144"/>
      <c r="I20" s="145"/>
      <c r="J20" s="111" t="s">
        <v>70</v>
      </c>
      <c r="K20" s="112"/>
      <c r="L20" s="112"/>
      <c r="M20" s="112"/>
      <c r="N20" s="112"/>
      <c r="O20" s="113"/>
      <c r="P20" s="2"/>
      <c r="Q20" s="2"/>
      <c r="R20" s="2"/>
      <c r="S20" s="2"/>
      <c r="T20" s="2"/>
    </row>
    <row r="21" spans="2:20" ht="15.75" customHeight="1" x14ac:dyDescent="0.25">
      <c r="B21" s="143" t="s">
        <v>6</v>
      </c>
      <c r="C21" s="144"/>
      <c r="D21" s="144"/>
      <c r="E21" s="144"/>
      <c r="F21" s="144"/>
      <c r="G21" s="144"/>
      <c r="H21" s="144"/>
      <c r="I21" s="145"/>
      <c r="J21" s="111" t="s">
        <v>71</v>
      </c>
      <c r="K21" s="112"/>
      <c r="L21" s="112"/>
      <c r="M21" s="112"/>
      <c r="N21" s="112"/>
      <c r="O21" s="113"/>
      <c r="P21" s="2"/>
      <c r="Q21" s="2"/>
      <c r="R21" s="2"/>
      <c r="S21" s="2"/>
      <c r="T21" s="2"/>
    </row>
    <row r="22" spans="2:20" ht="15.75" customHeight="1" x14ac:dyDescent="0.25">
      <c r="B22" s="143" t="s">
        <v>7</v>
      </c>
      <c r="C22" s="144"/>
      <c r="D22" s="144"/>
      <c r="E22" s="144"/>
      <c r="F22" s="144"/>
      <c r="G22" s="144"/>
      <c r="H22" s="144"/>
      <c r="I22" s="145"/>
      <c r="J22" s="111" t="s">
        <v>72</v>
      </c>
      <c r="K22" s="112"/>
      <c r="L22" s="112"/>
      <c r="M22" s="112"/>
      <c r="N22" s="112"/>
      <c r="O22" s="113"/>
      <c r="P22" s="2"/>
      <c r="Q22" s="2"/>
      <c r="R22" s="2"/>
      <c r="S22" s="2"/>
      <c r="T22" s="2"/>
    </row>
    <row r="23" spans="2:20" ht="15.75" customHeight="1" x14ac:dyDescent="0.25">
      <c r="B23" s="143" t="s">
        <v>8</v>
      </c>
      <c r="C23" s="144"/>
      <c r="D23" s="144"/>
      <c r="E23" s="144"/>
      <c r="F23" s="144"/>
      <c r="G23" s="144"/>
      <c r="H23" s="144"/>
      <c r="I23" s="145"/>
      <c r="J23" s="111" t="s">
        <v>73</v>
      </c>
      <c r="K23" s="112"/>
      <c r="L23" s="112"/>
      <c r="M23" s="112"/>
      <c r="N23" s="112"/>
      <c r="O23" s="113"/>
      <c r="P23" s="2"/>
      <c r="Q23" s="2"/>
      <c r="R23" s="2"/>
      <c r="S23" s="2"/>
      <c r="T23" s="2"/>
    </row>
    <row r="24" spans="2:20" ht="18" customHeight="1" x14ac:dyDescent="0.25">
      <c r="B24" s="143" t="s">
        <v>48</v>
      </c>
      <c r="C24" s="144"/>
      <c r="D24" s="144"/>
      <c r="E24" s="144"/>
      <c r="F24" s="144"/>
      <c r="G24" s="144"/>
      <c r="H24" s="144"/>
      <c r="I24" s="145"/>
      <c r="J24" s="111" t="s">
        <v>74</v>
      </c>
      <c r="K24" s="112"/>
      <c r="L24" s="112"/>
      <c r="M24" s="112"/>
      <c r="N24" s="112"/>
      <c r="O24" s="113"/>
      <c r="P24" s="2"/>
      <c r="Q24" s="2"/>
      <c r="R24" s="2"/>
      <c r="S24" s="2"/>
      <c r="T24" s="2"/>
    </row>
    <row r="25" spans="2:20" ht="15.75" customHeight="1" x14ac:dyDescent="0.25"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2"/>
      <c r="Q25" s="2"/>
      <c r="R25" s="2"/>
      <c r="S25" s="2"/>
      <c r="T25" s="2"/>
    </row>
    <row r="26" spans="2:20" ht="15.75" x14ac:dyDescent="0.25">
      <c r="B26" s="127" t="s">
        <v>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9"/>
      <c r="P26" s="2"/>
      <c r="Q26" s="2"/>
      <c r="R26" s="2"/>
      <c r="S26" s="2"/>
      <c r="T26" s="2"/>
    </row>
    <row r="27" spans="2:20" ht="15.75" x14ac:dyDescent="0.25">
      <c r="B27" s="130" t="s">
        <v>12</v>
      </c>
      <c r="C27" s="131"/>
      <c r="D27" s="131"/>
      <c r="E27" s="131"/>
      <c r="F27" s="131"/>
      <c r="G27" s="131"/>
      <c r="H27" s="131"/>
      <c r="I27" s="132"/>
      <c r="J27" s="111"/>
      <c r="K27" s="112"/>
      <c r="L27" s="112"/>
      <c r="M27" s="112"/>
      <c r="N27" s="112"/>
      <c r="O27" s="113"/>
      <c r="P27" s="2"/>
      <c r="Q27" s="2"/>
      <c r="R27" s="2"/>
      <c r="S27" s="2"/>
      <c r="T27" s="2"/>
    </row>
    <row r="28" spans="2:20" ht="15.75" x14ac:dyDescent="0.25">
      <c r="B28" s="130" t="s">
        <v>10</v>
      </c>
      <c r="C28" s="131"/>
      <c r="D28" s="131"/>
      <c r="E28" s="131"/>
      <c r="F28" s="131"/>
      <c r="G28" s="131"/>
      <c r="H28" s="131"/>
      <c r="I28" s="132"/>
      <c r="J28" s="111"/>
      <c r="K28" s="112"/>
      <c r="L28" s="112"/>
      <c r="M28" s="112"/>
      <c r="N28" s="112"/>
      <c r="O28" s="113"/>
      <c r="P28" s="2"/>
      <c r="Q28" s="2"/>
      <c r="R28" s="2"/>
      <c r="S28" s="2"/>
      <c r="T28" s="2"/>
    </row>
    <row r="29" spans="2:20" ht="23.25" customHeight="1" x14ac:dyDescent="0.25">
      <c r="B29" s="57" t="s">
        <v>11</v>
      </c>
      <c r="C29" s="58"/>
      <c r="D29" s="58"/>
      <c r="E29" s="58"/>
      <c r="F29" s="58"/>
      <c r="G29" s="58"/>
      <c r="H29" s="58"/>
      <c r="I29" s="59"/>
      <c r="J29" s="111"/>
      <c r="K29" s="112"/>
      <c r="L29" s="112"/>
      <c r="M29" s="112"/>
      <c r="N29" s="112"/>
      <c r="O29" s="113"/>
      <c r="P29" s="2"/>
      <c r="Q29" s="2"/>
      <c r="R29" s="2"/>
      <c r="S29" s="2"/>
      <c r="T29" s="2"/>
    </row>
    <row r="30" spans="2:20" ht="15.75" x14ac:dyDescent="0.25">
      <c r="B30" s="43" t="s">
        <v>13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2"/>
      <c r="Q30" s="2"/>
      <c r="R30" s="2"/>
      <c r="S30" s="2"/>
      <c r="T30" s="2"/>
    </row>
    <row r="31" spans="2:20" ht="15.75" x14ac:dyDescent="0.25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2"/>
      <c r="Q31" s="2"/>
      <c r="R31" s="2"/>
      <c r="S31" s="2"/>
      <c r="T31" s="2"/>
    </row>
    <row r="32" spans="2:20" ht="15.75" x14ac:dyDescent="0.25">
      <c r="B32" s="99" t="s">
        <v>14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2"/>
      <c r="Q32" s="2"/>
      <c r="R32" s="2"/>
      <c r="S32" s="2"/>
      <c r="T32" s="2"/>
    </row>
    <row r="33" spans="1:20" ht="15.75" x14ac:dyDescent="0.25">
      <c r="B33" s="99" t="s">
        <v>15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2"/>
      <c r="Q33" s="2"/>
      <c r="R33" s="2"/>
      <c r="S33" s="2"/>
      <c r="T33" s="2"/>
    </row>
    <row r="34" spans="1:20" ht="34.5" customHeight="1" x14ac:dyDescent="0.25">
      <c r="B34" s="106" t="s">
        <v>16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2"/>
      <c r="Q34" s="2"/>
      <c r="R34" s="2"/>
      <c r="S34" s="2"/>
      <c r="T34" s="2"/>
    </row>
    <row r="35" spans="1:20" ht="15.75" x14ac:dyDescent="0.25"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2"/>
      <c r="Q35" s="2"/>
      <c r="R35" s="2"/>
      <c r="S35" s="2"/>
      <c r="T35" s="2"/>
    </row>
    <row r="36" spans="1:20" ht="15.75" x14ac:dyDescent="0.25">
      <c r="B36" s="99" t="s">
        <v>59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2"/>
      <c r="Q36" s="2"/>
      <c r="R36" s="2"/>
      <c r="S36" s="2"/>
      <c r="T36" s="2"/>
    </row>
    <row r="37" spans="1:20" ht="15.75" x14ac:dyDescent="0.25">
      <c r="B37" s="99" t="s">
        <v>60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2"/>
      <c r="Q37" s="2"/>
      <c r="R37" s="2"/>
      <c r="S37" s="2"/>
      <c r="T37" s="2"/>
    </row>
    <row r="38" spans="1:20" ht="15.75" x14ac:dyDescent="0.25">
      <c r="B38" s="3"/>
      <c r="C38" s="3"/>
      <c r="D38" s="3"/>
      <c r="E38" s="3"/>
      <c r="F38" s="4"/>
      <c r="G38" s="4"/>
      <c r="H38" s="3"/>
      <c r="I38" s="3"/>
      <c r="J38" s="5"/>
      <c r="K38" s="5"/>
      <c r="L38" s="3"/>
      <c r="M38" s="3"/>
      <c r="N38" s="3"/>
      <c r="O38" s="3"/>
      <c r="P38" s="2"/>
      <c r="Q38" s="2"/>
      <c r="R38" s="2"/>
      <c r="S38" s="2"/>
      <c r="T38" s="2"/>
    </row>
    <row r="39" spans="1:20" ht="66" customHeight="1" x14ac:dyDescent="0.25">
      <c r="B39" s="38" t="s">
        <v>17</v>
      </c>
      <c r="C39" s="111" t="s">
        <v>18</v>
      </c>
      <c r="D39" s="113"/>
      <c r="E39" s="38" t="s">
        <v>19</v>
      </c>
      <c r="F39" s="18" t="s">
        <v>20</v>
      </c>
      <c r="G39" s="18" t="s">
        <v>42</v>
      </c>
      <c r="H39" s="18" t="s">
        <v>43</v>
      </c>
      <c r="I39" s="38" t="s">
        <v>64</v>
      </c>
      <c r="J39" s="111" t="s">
        <v>53</v>
      </c>
      <c r="K39" s="112"/>
      <c r="L39" s="112"/>
      <c r="M39" s="113"/>
      <c r="N39" s="123" t="s">
        <v>52</v>
      </c>
      <c r="O39" s="123"/>
      <c r="P39" s="2"/>
      <c r="Q39" s="2"/>
      <c r="R39" s="2"/>
      <c r="S39" s="2"/>
      <c r="T39" s="2"/>
    </row>
    <row r="40" spans="1:20" ht="15.75" customHeight="1" thickBot="1" x14ac:dyDescent="0.3">
      <c r="B40" s="25">
        <v>1</v>
      </c>
      <c r="C40" s="120">
        <v>2</v>
      </c>
      <c r="D40" s="121"/>
      <c r="E40" s="25">
        <v>3</v>
      </c>
      <c r="F40" s="36">
        <v>4</v>
      </c>
      <c r="G40" s="36">
        <v>5</v>
      </c>
      <c r="H40" s="35">
        <v>6</v>
      </c>
      <c r="I40" s="37">
        <v>7</v>
      </c>
      <c r="J40" s="117">
        <v>8</v>
      </c>
      <c r="K40" s="118"/>
      <c r="L40" s="118"/>
      <c r="M40" s="119"/>
      <c r="N40" s="124">
        <v>9</v>
      </c>
      <c r="O40" s="124"/>
      <c r="P40" s="2"/>
      <c r="Q40" s="2"/>
      <c r="R40" s="2"/>
      <c r="S40" s="2"/>
      <c r="T40" s="2"/>
    </row>
    <row r="41" spans="1:20" ht="32.25" customHeight="1" thickBot="1" x14ac:dyDescent="0.3">
      <c r="A41" s="7"/>
      <c r="B41" s="27" t="s">
        <v>61</v>
      </c>
      <c r="C41" s="122" t="s">
        <v>62</v>
      </c>
      <c r="D41" s="122"/>
      <c r="E41" s="28" t="s">
        <v>21</v>
      </c>
      <c r="F41" s="29">
        <v>5334</v>
      </c>
      <c r="G41" s="26">
        <v>0.88</v>
      </c>
      <c r="H41" s="34">
        <f>ROUND(G41*21%, 2)</f>
        <v>0.18</v>
      </c>
      <c r="I41" s="34">
        <f>ROUND(G41+H41, 2)</f>
        <v>1.06</v>
      </c>
      <c r="J41" s="115">
        <f>ROUND(F41*G41, 2)</f>
        <v>4693.92</v>
      </c>
      <c r="K41" s="115"/>
      <c r="L41" s="115"/>
      <c r="M41" s="116"/>
      <c r="N41" s="125">
        <f>ROUND(F41*I41,2)</f>
        <v>5654.04</v>
      </c>
      <c r="O41" s="126"/>
      <c r="P41" s="2"/>
      <c r="Q41" s="2"/>
      <c r="R41" s="2"/>
      <c r="S41" s="2"/>
      <c r="T41" s="2"/>
    </row>
    <row r="42" spans="1:20" ht="15.75" x14ac:dyDescent="0.25"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2"/>
      <c r="Q42" s="2"/>
      <c r="R42" s="2"/>
      <c r="S42" s="2"/>
      <c r="T42" s="2"/>
    </row>
    <row r="43" spans="1:20" ht="30.75" customHeight="1" x14ac:dyDescent="0.25">
      <c r="B43" s="106" t="s">
        <v>75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2"/>
      <c r="Q43" s="2"/>
      <c r="R43" s="2"/>
      <c r="S43" s="2"/>
      <c r="T43" s="2"/>
    </row>
    <row r="44" spans="1:20" ht="31.5" customHeight="1" x14ac:dyDescent="0.25">
      <c r="B44" s="106" t="s">
        <v>76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2"/>
      <c r="Q44" s="2"/>
      <c r="R44" s="2"/>
      <c r="S44" s="2"/>
      <c r="T44" s="2"/>
    </row>
    <row r="45" spans="1:20" ht="15.75" x14ac:dyDescent="0.25"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2"/>
      <c r="Q45" s="2"/>
      <c r="R45" s="2"/>
      <c r="S45" s="2"/>
      <c r="T45" s="2"/>
    </row>
    <row r="46" spans="1:20" ht="15.75" customHeight="1" x14ac:dyDescent="0.25">
      <c r="B46" s="106" t="s">
        <v>22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"/>
      <c r="Q46" s="2"/>
      <c r="R46" s="2"/>
      <c r="S46" s="2"/>
      <c r="T46" s="2"/>
    </row>
    <row r="47" spans="1:20" ht="15.75" x14ac:dyDescent="0.25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2"/>
      <c r="Q47" s="2"/>
      <c r="R47" s="2"/>
      <c r="S47" s="2"/>
      <c r="T47" s="2"/>
    </row>
    <row r="48" spans="1:20" ht="15.75" x14ac:dyDescent="0.25"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2"/>
      <c r="Q48" s="2"/>
      <c r="R48" s="2"/>
      <c r="S48" s="2"/>
      <c r="T48" s="2"/>
    </row>
    <row r="49" spans="1:20" ht="15.75" x14ac:dyDescent="0.25">
      <c r="B49" s="107" t="s">
        <v>40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2"/>
      <c r="Q49" s="2"/>
      <c r="R49" s="2"/>
      <c r="S49" s="2"/>
      <c r="T49" s="2"/>
    </row>
    <row r="50" spans="1:20" ht="26.25" customHeight="1" x14ac:dyDescent="0.25">
      <c r="B50" s="109" t="s">
        <v>44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2"/>
      <c r="Q50" s="2"/>
      <c r="R50" s="2"/>
      <c r="S50" s="2"/>
      <c r="T50" s="2"/>
    </row>
    <row r="51" spans="1:20" ht="26.25" customHeight="1" x14ac:dyDescent="0.25">
      <c r="B51" s="109" t="s">
        <v>51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2"/>
      <c r="Q51" s="2"/>
      <c r="R51" s="2"/>
      <c r="S51" s="2"/>
      <c r="T51" s="2"/>
    </row>
    <row r="52" spans="1:20" ht="15.75" x14ac:dyDescent="0.25">
      <c r="B52" s="107" t="s">
        <v>55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2"/>
      <c r="Q52" s="2"/>
      <c r="R52" s="2"/>
      <c r="S52" s="2"/>
      <c r="T52" s="2"/>
    </row>
    <row r="53" spans="1:20" ht="15.75" x14ac:dyDescent="0.25">
      <c r="B53" s="104" t="s">
        <v>54</v>
      </c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2"/>
      <c r="Q53" s="2"/>
      <c r="R53" s="2"/>
      <c r="S53" s="2"/>
      <c r="T53" s="2"/>
    </row>
    <row r="54" spans="1:20" ht="15.75" x14ac:dyDescent="0.25">
      <c r="B54" s="110" t="s">
        <v>56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2"/>
      <c r="Q54" s="2"/>
      <c r="R54" s="2"/>
      <c r="S54" s="2"/>
      <c r="T54" s="2"/>
    </row>
    <row r="55" spans="1:20" ht="15.75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2"/>
      <c r="Q55" s="2"/>
      <c r="R55" s="2"/>
      <c r="S55" s="2"/>
      <c r="T55" s="2"/>
    </row>
    <row r="56" spans="1:20" ht="15.75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"/>
      <c r="Q56" s="2"/>
      <c r="R56" s="2"/>
      <c r="S56" s="2"/>
      <c r="T56" s="2"/>
    </row>
    <row r="57" spans="1:20" ht="15.75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</row>
    <row r="58" spans="1:20" ht="15.75" x14ac:dyDescent="0.25">
      <c r="B58" s="99" t="s">
        <v>23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2"/>
      <c r="Q58" s="2"/>
      <c r="R58" s="2"/>
      <c r="S58" s="2"/>
      <c r="T58" s="2"/>
    </row>
    <row r="59" spans="1:20" ht="15.75" x14ac:dyDescent="0.25">
      <c r="B59" s="4"/>
      <c r="C59" s="5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"/>
      <c r="Q59" s="2"/>
      <c r="R59" s="2"/>
      <c r="S59" s="2"/>
      <c r="T59" s="2"/>
    </row>
    <row r="60" spans="1:20" ht="24.75" customHeight="1" x14ac:dyDescent="0.25">
      <c r="A60" s="7"/>
      <c r="B60" s="101"/>
      <c r="C60" s="102"/>
      <c r="D60" s="102"/>
      <c r="E60" s="103"/>
      <c r="F60" s="100" t="s">
        <v>25</v>
      </c>
      <c r="G60" s="100"/>
      <c r="H60" s="100"/>
      <c r="I60" s="100"/>
      <c r="J60" s="100"/>
      <c r="K60" s="100"/>
      <c r="L60" s="100"/>
      <c r="M60" s="100"/>
      <c r="N60" s="100"/>
      <c r="O60" s="100"/>
      <c r="P60" s="2"/>
      <c r="Q60" s="2"/>
      <c r="R60" s="2"/>
      <c r="S60" s="2"/>
      <c r="T60" s="2"/>
    </row>
    <row r="61" spans="1:20" ht="65.25" customHeight="1" x14ac:dyDescent="0.25">
      <c r="B61" s="19" t="s">
        <v>17</v>
      </c>
      <c r="C61" s="20" t="s">
        <v>45</v>
      </c>
      <c r="D61" s="82" t="s">
        <v>24</v>
      </c>
      <c r="E61" s="82"/>
      <c r="F61" s="83" t="s">
        <v>46</v>
      </c>
      <c r="G61" s="84"/>
      <c r="H61" s="20" t="s">
        <v>49</v>
      </c>
      <c r="I61" s="82" t="s">
        <v>26</v>
      </c>
      <c r="J61" s="82"/>
      <c r="K61" s="82"/>
      <c r="L61" s="20" t="s">
        <v>27</v>
      </c>
      <c r="M61" s="78" t="s">
        <v>28</v>
      </c>
      <c r="N61" s="79"/>
      <c r="O61" s="20" t="s">
        <v>50</v>
      </c>
      <c r="P61" s="2"/>
      <c r="Q61" s="2"/>
      <c r="R61" s="2"/>
      <c r="S61" s="2"/>
      <c r="T61" s="2"/>
    </row>
    <row r="62" spans="1:20" ht="15" customHeight="1" x14ac:dyDescent="0.25">
      <c r="B62" s="32">
        <v>1</v>
      </c>
      <c r="C62" s="32">
        <v>2</v>
      </c>
      <c r="D62" s="75">
        <v>3</v>
      </c>
      <c r="E62" s="76"/>
      <c r="F62" s="75">
        <v>4</v>
      </c>
      <c r="G62" s="76"/>
      <c r="H62" s="21">
        <v>5</v>
      </c>
      <c r="I62" s="75">
        <v>6</v>
      </c>
      <c r="J62" s="77"/>
      <c r="K62" s="76"/>
      <c r="L62" s="22">
        <v>7</v>
      </c>
      <c r="M62" s="80">
        <v>8</v>
      </c>
      <c r="N62" s="81"/>
      <c r="O62" s="23">
        <v>9</v>
      </c>
      <c r="P62" s="2"/>
      <c r="Q62" s="2"/>
      <c r="R62" s="2"/>
      <c r="S62" s="2"/>
      <c r="T62" s="2"/>
    </row>
    <row r="63" spans="1:20" ht="59.25" customHeight="1" x14ac:dyDescent="0.25">
      <c r="B63" s="41" t="s">
        <v>61</v>
      </c>
      <c r="C63" s="50" t="s">
        <v>62</v>
      </c>
      <c r="D63" s="83" t="s">
        <v>63</v>
      </c>
      <c r="E63" s="84"/>
      <c r="F63" s="87" t="s">
        <v>77</v>
      </c>
      <c r="G63" s="88"/>
      <c r="H63" s="44" t="s">
        <v>78</v>
      </c>
      <c r="I63" s="46" t="s">
        <v>79</v>
      </c>
      <c r="J63" s="47"/>
      <c r="K63" s="91"/>
      <c r="L63" s="44" t="s">
        <v>80</v>
      </c>
      <c r="M63" s="46" t="s">
        <v>81</v>
      </c>
      <c r="N63" s="47"/>
      <c r="O63" s="40" t="s">
        <v>82</v>
      </c>
    </row>
    <row r="64" spans="1:20" ht="23.25" customHeight="1" x14ac:dyDescent="0.25">
      <c r="B64" s="42"/>
      <c r="C64" s="51"/>
      <c r="D64" s="85"/>
      <c r="E64" s="86"/>
      <c r="F64" s="89"/>
      <c r="G64" s="90"/>
      <c r="H64" s="45"/>
      <c r="I64" s="48"/>
      <c r="J64" s="49"/>
      <c r="K64" s="92"/>
      <c r="L64" s="45"/>
      <c r="M64" s="48"/>
      <c r="N64" s="49"/>
      <c r="O64" s="40"/>
    </row>
    <row r="65" spans="2:15" x14ac:dyDescent="0.25">
      <c r="B65" s="43" t="s">
        <v>29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2:15" x14ac:dyDescent="0.25">
      <c r="B66" s="10" t="s">
        <v>30</v>
      </c>
      <c r="C66" s="93" t="s">
        <v>31</v>
      </c>
      <c r="D66" s="94"/>
      <c r="E66" s="94"/>
      <c r="F66" s="94"/>
      <c r="G66" s="95"/>
      <c r="H66" s="8" t="s">
        <v>32</v>
      </c>
      <c r="I66" s="11"/>
      <c r="J66" s="11"/>
      <c r="K66" s="12"/>
      <c r="L66" s="3"/>
      <c r="M66" s="3"/>
      <c r="N66" s="3"/>
      <c r="O66" s="3"/>
    </row>
    <row r="67" spans="2:15" x14ac:dyDescent="0.25">
      <c r="B67" s="14" t="s">
        <v>83</v>
      </c>
      <c r="C67" s="60" t="s">
        <v>84</v>
      </c>
      <c r="D67" s="61"/>
      <c r="E67" s="61"/>
      <c r="F67" s="61"/>
      <c r="G67" s="62"/>
      <c r="H67" s="57">
        <v>14</v>
      </c>
      <c r="I67" s="58"/>
      <c r="J67" s="59"/>
      <c r="K67" s="16"/>
      <c r="L67" s="16"/>
      <c r="M67" s="16"/>
      <c r="N67" s="16"/>
      <c r="O67" s="16"/>
    </row>
    <row r="68" spans="2:15" x14ac:dyDescent="0.25">
      <c r="B68" s="15" t="s">
        <v>85</v>
      </c>
      <c r="C68" s="60" t="s">
        <v>86</v>
      </c>
      <c r="D68" s="61"/>
      <c r="E68" s="61"/>
      <c r="F68" s="61"/>
      <c r="G68" s="62"/>
      <c r="H68" s="57">
        <v>1</v>
      </c>
      <c r="I68" s="58"/>
      <c r="J68" s="59"/>
      <c r="K68" s="16"/>
      <c r="L68" s="16"/>
      <c r="M68" s="16"/>
      <c r="N68" s="16"/>
      <c r="O68" s="16"/>
    </row>
    <row r="69" spans="2:15" x14ac:dyDescent="0.25">
      <c r="B69" s="15"/>
      <c r="C69" s="60"/>
      <c r="D69" s="61"/>
      <c r="E69" s="61"/>
      <c r="F69" s="61"/>
      <c r="G69" s="62"/>
      <c r="H69" s="96"/>
      <c r="I69" s="96"/>
      <c r="J69" s="96"/>
      <c r="K69" s="6"/>
      <c r="L69" s="13"/>
      <c r="M69" s="13"/>
      <c r="N69" s="13"/>
      <c r="O69" s="13"/>
    </row>
    <row r="70" spans="2:15" x14ac:dyDescent="0.25">
      <c r="B70" s="97" t="s">
        <v>33</v>
      </c>
      <c r="C70" s="97"/>
      <c r="D70" s="97"/>
      <c r="E70" s="97"/>
      <c r="F70" s="97"/>
      <c r="G70" s="97"/>
      <c r="H70" s="97"/>
      <c r="I70" s="97"/>
      <c r="J70" s="97"/>
      <c r="K70" s="98"/>
      <c r="L70" s="98"/>
      <c r="M70" s="98"/>
      <c r="N70" s="98"/>
      <c r="O70" s="98"/>
    </row>
    <row r="71" spans="2:15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2:15" x14ac:dyDescent="0.25">
      <c r="B72" s="72" t="s">
        <v>34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</row>
    <row r="73" spans="2:15" ht="15" customHeight="1" x14ac:dyDescent="0.25">
      <c r="B73" s="74" t="s">
        <v>17</v>
      </c>
      <c r="C73" s="63" t="s">
        <v>41</v>
      </c>
      <c r="D73" s="64"/>
      <c r="E73" s="64"/>
      <c r="F73" s="64"/>
      <c r="G73" s="64"/>
      <c r="H73" s="65"/>
      <c r="I73" s="54" t="s">
        <v>35</v>
      </c>
      <c r="J73" s="54"/>
      <c r="K73" s="54"/>
      <c r="L73" s="54"/>
      <c r="M73" s="54"/>
      <c r="N73" s="54"/>
      <c r="O73" s="54"/>
    </row>
    <row r="74" spans="2:15" ht="15.75" customHeight="1" x14ac:dyDescent="0.25">
      <c r="B74" s="74"/>
      <c r="C74" s="66"/>
      <c r="D74" s="67"/>
      <c r="E74" s="67"/>
      <c r="F74" s="67"/>
      <c r="G74" s="67"/>
      <c r="H74" s="68"/>
      <c r="I74" s="54"/>
      <c r="J74" s="54"/>
      <c r="K74" s="54"/>
      <c r="L74" s="54"/>
      <c r="M74" s="54"/>
      <c r="N74" s="54"/>
      <c r="O74" s="54"/>
    </row>
    <row r="75" spans="2:15" ht="15.75" customHeight="1" x14ac:dyDescent="0.25">
      <c r="B75" s="17"/>
      <c r="C75" s="69"/>
      <c r="D75" s="70"/>
      <c r="E75" s="70"/>
      <c r="F75" s="70"/>
      <c r="G75" s="70"/>
      <c r="H75" s="71"/>
      <c r="I75" s="57"/>
      <c r="J75" s="58"/>
      <c r="K75" s="58"/>
      <c r="L75" s="58"/>
      <c r="M75" s="58"/>
      <c r="N75" s="58"/>
      <c r="O75" s="59"/>
    </row>
    <row r="76" spans="2:15" ht="15.75" customHeight="1" x14ac:dyDescent="0.25">
      <c r="B76" s="17"/>
      <c r="C76" s="69"/>
      <c r="D76" s="70"/>
      <c r="E76" s="70"/>
      <c r="F76" s="70"/>
      <c r="G76" s="70"/>
      <c r="H76" s="71"/>
      <c r="I76" s="57"/>
      <c r="J76" s="58"/>
      <c r="K76" s="58"/>
      <c r="L76" s="58"/>
      <c r="M76" s="58"/>
      <c r="N76" s="58"/>
      <c r="O76" s="59"/>
    </row>
    <row r="77" spans="2:15" ht="15.75" customHeight="1" x14ac:dyDescent="0.25">
      <c r="B77" s="24"/>
      <c r="C77" s="24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</row>
    <row r="78" spans="2:15" ht="26.25" customHeight="1" x14ac:dyDescent="0.25">
      <c r="B78" s="55" t="s">
        <v>36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</row>
    <row r="79" spans="2:15" ht="12.75" customHeight="1" x14ac:dyDescent="0.2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2:15" x14ac:dyDescent="0.25">
      <c r="B80" s="56" t="s">
        <v>87</v>
      </c>
      <c r="C80" s="56"/>
      <c r="D80" s="56"/>
      <c r="E80" s="56"/>
      <c r="F80" s="56"/>
      <c r="G80" s="56"/>
      <c r="H80" s="56"/>
      <c r="I80" s="56"/>
      <c r="J80" s="56"/>
      <c r="K80" s="56" t="s">
        <v>88</v>
      </c>
      <c r="L80" s="56"/>
      <c r="M80" s="56"/>
      <c r="N80" s="56"/>
      <c r="O80" s="56"/>
    </row>
    <row r="81" spans="2:15" x14ac:dyDescent="0.25">
      <c r="B81" s="52" t="s">
        <v>37</v>
      </c>
      <c r="C81" s="52"/>
      <c r="D81" s="52"/>
      <c r="E81" s="52"/>
      <c r="F81" s="52"/>
      <c r="G81" s="53" t="s">
        <v>38</v>
      </c>
      <c r="H81" s="53"/>
      <c r="I81" s="53"/>
      <c r="J81" s="53"/>
      <c r="K81" s="53" t="s">
        <v>39</v>
      </c>
      <c r="L81" s="53"/>
      <c r="M81" s="53"/>
      <c r="N81" s="53"/>
      <c r="O81" s="53"/>
    </row>
  </sheetData>
  <sheetProtection algorithmName="SHA-512" hashValue="pZTQh5fzOUpVoLVVoa7L41gxplnqP37sFma//Tg+A5fqB74JRhgjtz7J/Jyr0aHNHKRydHwjyrmz4NIFVGqlDg==" saltValue="QqSJoD0TixmcAcRAJXX5fg==" spinCount="100000" sheet="1" objects="1" scenarios="1"/>
  <mergeCells count="105">
    <mergeCell ref="B18:I18"/>
    <mergeCell ref="B19:I19"/>
    <mergeCell ref="J17:O17"/>
    <mergeCell ref="J18:O18"/>
    <mergeCell ref="J19:O19"/>
    <mergeCell ref="J20:O20"/>
    <mergeCell ref="J21:O21"/>
    <mergeCell ref="J22:O22"/>
    <mergeCell ref="B25:O25"/>
    <mergeCell ref="B20:I20"/>
    <mergeCell ref="B21:I21"/>
    <mergeCell ref="B22:I22"/>
    <mergeCell ref="B23:I23"/>
    <mergeCell ref="J23:O23"/>
    <mergeCell ref="B24:I24"/>
    <mergeCell ref="J24:O24"/>
    <mergeCell ref="B2:T2"/>
    <mergeCell ref="B3:T6"/>
    <mergeCell ref="B12:T12"/>
    <mergeCell ref="B11:T11"/>
    <mergeCell ref="B13:O14"/>
    <mergeCell ref="B7:T9"/>
    <mergeCell ref="B10:T10"/>
    <mergeCell ref="B15:O16"/>
    <mergeCell ref="B17:I17"/>
    <mergeCell ref="B26:O26"/>
    <mergeCell ref="B27:I27"/>
    <mergeCell ref="J27:O27"/>
    <mergeCell ref="B28:I28"/>
    <mergeCell ref="J28:O28"/>
    <mergeCell ref="B29:I29"/>
    <mergeCell ref="J29:O29"/>
    <mergeCell ref="B30:O31"/>
    <mergeCell ref="B32:O32"/>
    <mergeCell ref="B33:O33"/>
    <mergeCell ref="B34:O34"/>
    <mergeCell ref="B35:O35"/>
    <mergeCell ref="B36:O36"/>
    <mergeCell ref="B37:O37"/>
    <mergeCell ref="J39:M39"/>
    <mergeCell ref="C39:D39"/>
    <mergeCell ref="B42:O42"/>
    <mergeCell ref="B45:O45"/>
    <mergeCell ref="J41:M41"/>
    <mergeCell ref="J40:M40"/>
    <mergeCell ref="C40:D40"/>
    <mergeCell ref="C41:D41"/>
    <mergeCell ref="N39:O39"/>
    <mergeCell ref="N40:O40"/>
    <mergeCell ref="N41:O41"/>
    <mergeCell ref="B43:O43"/>
    <mergeCell ref="B44:O44"/>
    <mergeCell ref="B58:O58"/>
    <mergeCell ref="F60:O60"/>
    <mergeCell ref="B60:E60"/>
    <mergeCell ref="B53:O53"/>
    <mergeCell ref="B46:O47"/>
    <mergeCell ref="B49:O49"/>
    <mergeCell ref="B48:O48"/>
    <mergeCell ref="B50:O50"/>
    <mergeCell ref="B52:O52"/>
    <mergeCell ref="B51:O51"/>
    <mergeCell ref="B54:O54"/>
    <mergeCell ref="B73:B74"/>
    <mergeCell ref="D62:E62"/>
    <mergeCell ref="F62:G62"/>
    <mergeCell ref="I62:K62"/>
    <mergeCell ref="M61:N61"/>
    <mergeCell ref="M62:N62"/>
    <mergeCell ref="D61:E61"/>
    <mergeCell ref="F61:G61"/>
    <mergeCell ref="I61:K61"/>
    <mergeCell ref="H67:J67"/>
    <mergeCell ref="D63:E64"/>
    <mergeCell ref="F63:G64"/>
    <mergeCell ref="H63:H64"/>
    <mergeCell ref="I63:K64"/>
    <mergeCell ref="C66:G66"/>
    <mergeCell ref="C67:G67"/>
    <mergeCell ref="H69:J69"/>
    <mergeCell ref="B70:O70"/>
    <mergeCell ref="B1:T1"/>
    <mergeCell ref="O63:O64"/>
    <mergeCell ref="B63:B64"/>
    <mergeCell ref="B65:O65"/>
    <mergeCell ref="L63:L64"/>
    <mergeCell ref="M63:N64"/>
    <mergeCell ref="C63:C64"/>
    <mergeCell ref="B81:F81"/>
    <mergeCell ref="G81:J81"/>
    <mergeCell ref="K81:O81"/>
    <mergeCell ref="I73:O74"/>
    <mergeCell ref="B78:O78"/>
    <mergeCell ref="B80:F80"/>
    <mergeCell ref="G80:J80"/>
    <mergeCell ref="K80:O80"/>
    <mergeCell ref="I75:O75"/>
    <mergeCell ref="I76:O76"/>
    <mergeCell ref="C68:G68"/>
    <mergeCell ref="C69:G69"/>
    <mergeCell ref="C73:H74"/>
    <mergeCell ref="C75:H75"/>
    <mergeCell ref="C76:H76"/>
    <mergeCell ref="H68:J68"/>
    <mergeCell ref="B72:O7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Windows User</cp:lastModifiedBy>
  <cp:lastPrinted>2020-01-29T11:12:59Z</cp:lastPrinted>
  <dcterms:created xsi:type="dcterms:W3CDTF">2019-07-25T04:03:52Z</dcterms:created>
  <dcterms:modified xsi:type="dcterms:W3CDTF">2021-12-29T07:28:05Z</dcterms:modified>
</cp:coreProperties>
</file>