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https://lglt.sharepoint.com/sites/RangaPC/Bendrai naudojami dokumentai/Vykdomi pirkimai/Zaneta/Tkonkr_16053_Gelez_kelio_ir_iesmu_priez_remont_darbai/Susipazinimui/"/>
    </mc:Choice>
  </mc:AlternateContent>
  <xr:revisionPtr revIDLastSave="1" documentId="13_ncr:1_{62AA0D9B-F8AE-493B-985C-12A541452344}" xr6:coauthVersionLast="46" xr6:coauthVersionMax="46" xr10:uidLastSave="{1281586C-F279-4369-92CF-A70727A0EC67}"/>
  <bookViews>
    <workbookView xWindow="-110" yWindow="-110" windowWidth="19420" windowHeight="10420" tabRatio="384" xr2:uid="{00000000-000D-0000-FFFF-FFFF00000000}"/>
  </bookViews>
  <sheets>
    <sheet name="Priežiūros darbai" sheetId="4" r:id="rId1"/>
  </sheets>
  <definedNames>
    <definedName name="_xlnm._FilterDatabase" localSheetId="0" hidden="1">'Priežiūros darbai'!$A$1:$H$69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0" i="4" l="1"/>
  <c r="J78" i="4"/>
  <c r="J77" i="4"/>
  <c r="J76" i="4"/>
  <c r="J75" i="4"/>
  <c r="J74" i="4"/>
  <c r="J73" i="4"/>
  <c r="J71" i="4"/>
  <c r="J70" i="4"/>
  <c r="J69" i="4"/>
  <c r="J67" i="4"/>
  <c r="J66" i="4"/>
  <c r="J65" i="4"/>
  <c r="J63" i="4"/>
  <c r="J62" i="4"/>
  <c r="J61" i="4"/>
  <c r="J60" i="4"/>
  <c r="J58" i="4"/>
  <c r="J56" i="4"/>
  <c r="J55" i="4"/>
  <c r="J54" i="4"/>
  <c r="J53" i="4"/>
  <c r="J52" i="4"/>
  <c r="J51" i="4"/>
  <c r="J50" i="4"/>
  <c r="J48" i="4"/>
  <c r="J47" i="4"/>
  <c r="J46" i="4"/>
  <c r="J45" i="4"/>
  <c r="J44" i="4"/>
  <c r="J43" i="4"/>
  <c r="J42" i="4"/>
  <c r="J41" i="4"/>
  <c r="J38" i="4"/>
  <c r="J37" i="4"/>
  <c r="J35" i="4"/>
  <c r="J34" i="4"/>
  <c r="J33" i="4"/>
  <c r="J32" i="4"/>
  <c r="J31" i="4"/>
  <c r="J30" i="4"/>
  <c r="J28" i="4"/>
  <c r="J27" i="4"/>
  <c r="J25" i="4"/>
  <c r="J24" i="4"/>
  <c r="J23" i="4"/>
  <c r="J22" i="4"/>
  <c r="J21" i="4"/>
  <c r="J20" i="4"/>
  <c r="J19" i="4"/>
  <c r="J18" i="4"/>
  <c r="J16" i="4"/>
  <c r="J15" i="4"/>
  <c r="J13" i="4"/>
  <c r="J12" i="4"/>
  <c r="J11" i="4"/>
  <c r="J10" i="4"/>
  <c r="J9" i="4"/>
  <c r="J8" i="4"/>
  <c r="J7" i="4"/>
  <c r="J81" i="4" l="1"/>
</calcChain>
</file>

<file path=xl/sharedStrings.xml><?xml version="1.0" encoding="utf-8"?>
<sst xmlns="http://schemas.openxmlformats.org/spreadsheetml/2006/main" count="397" uniqueCount="280">
  <si>
    <t>Techninės specifikacijos priedas Nr. 3</t>
  </si>
  <si>
    <t>Preliminarus darbų kiekių žiniaraštis. 1465 km kelio priežiūros darbų pirkimas Šiaulių ir Klaipėdos regione</t>
  </si>
  <si>
    <t>Sąm. eil.</t>
  </si>
  <si>
    <t>Darbų ir išlaidų aprašymai</t>
  </si>
  <si>
    <t>Mato vnt</t>
  </si>
  <si>
    <t>Kiekis įkainiui nustatyti</t>
  </si>
  <si>
    <t>Pastabos</t>
  </si>
  <si>
    <t>Darbų aprašymas</t>
  </si>
  <si>
    <t xml:space="preserve">Darbai vykdomi eismo pertraukos metu TAIP/NE (preliminarus darbų kiekis per nurodytą eismo pertraukos laiką, preliminari eismo pertraukos trukmė)                                                             </t>
  </si>
  <si>
    <t>Užsakomų darbų apimtys (2 DPS kategorija  Šaulių ir Klaipėdos regione)*</t>
  </si>
  <si>
    <t>Vnt. kaina, Eur be PVM</t>
  </si>
  <si>
    <t>Bendra kaina, Eur be PVM (H*I)</t>
  </si>
  <si>
    <t xml:space="preserve">            1. Geležinkelio kelio bėgių ir sąvaržų keitimo darbai</t>
  </si>
  <si>
    <t>1.1</t>
  </si>
  <si>
    <t>Pavienis bėgių keitimas įskaitant skylių gręžimą:</t>
  </si>
  <si>
    <t>1.1.1</t>
  </si>
  <si>
    <t>Bėgių tipas R-50, R-65, UIC60, pereinamieji bėgiai</t>
  </si>
  <si>
    <t>vnt.</t>
  </si>
  <si>
    <r>
      <t>Įskaitant visų ilgių bėgius (nuo 3 iki 12,5 m.s.) ir sąvaržų tvirtinimo tipus, minimalus darbų atlikimo kiekis 1 bėgis.</t>
    </r>
    <r>
      <rPr>
        <b/>
        <sz val="11"/>
        <rFont val="Calibri"/>
        <family val="2"/>
        <charset val="186"/>
        <scheme val="minor"/>
      </rPr>
      <t xml:space="preserve">        </t>
    </r>
    <r>
      <rPr>
        <sz val="11"/>
        <rFont val="Calibri"/>
        <family val="2"/>
        <charset val="186"/>
        <scheme val="minor"/>
      </rPr>
      <t xml:space="preserve">                                                                   </t>
    </r>
  </si>
  <si>
    <r>
      <t>Darbų seka:                                                                                                                Bėgio atvežimas                                                                                  Atvežto bėgio paruošimas (bėgio pjovimas, skylių gręžimas (sandūrinių varžtų skylių skaičius sandūroje  „4 ar 6“ bus patikslintas prieš darbų pradžia))                                                                                         Bėgio išėmimas (išpjovimas, tvarslių nuėmimas, sąvaržų nuėmimas, jungių nuėmimas)
Paruošto bėgio įdėjimas (sąvaržų užtvirtinimas</t>
    </r>
    <r>
      <rPr>
        <b/>
        <sz val="11"/>
        <rFont val="Calibri"/>
        <family val="2"/>
        <charset val="186"/>
        <scheme val="minor"/>
      </rPr>
      <t xml:space="preserve"> </t>
    </r>
    <r>
      <rPr>
        <sz val="11"/>
        <rFont val="Calibri"/>
        <family val="2"/>
        <charset val="186"/>
        <scheme val="minor"/>
      </rPr>
      <t>(pagal poreikį netinkamų sąvaržų keitimas: iki 10% elastinio tvirtinimo, iki 5% standaus tvirtinimo - neįskaitant padėklo varžtų keitimo), bėgio sutvarsliavimas, gretimų bėgių nudilimo skirtumo pagal aukštį ir galvutės plotį pašalinimas iš abiejų pusių tolygiai ne mažiau vieno metro kelio ilgyje (priklausomai nuo nudilimo skirtumo 1 mm - 1 m, 2 mm - 2 m ir t. t.),</t>
    </r>
    <r>
      <rPr>
        <b/>
        <sz val="11"/>
        <rFont val="Calibri"/>
        <family val="2"/>
        <charset val="186"/>
        <scheme val="minor"/>
      </rPr>
      <t xml:space="preserve"> </t>
    </r>
    <r>
      <rPr>
        <sz val="11"/>
        <rFont val="Calibri"/>
        <family val="2"/>
        <charset val="186"/>
        <scheme val="minor"/>
      </rPr>
      <t>jungių privirinimas ir sukalimas)
Išimtų iš kelio medžiagų parvežimas iki sandėliavimo vietos.                                                                                       Aukščiau nurodyti darbai turi būti atlikti per 1 eismo pertrauką.</t>
    </r>
  </si>
  <si>
    <t>TAIP                                                         1 vnt.  - 45 min.</t>
  </si>
  <si>
    <t>1.1.2</t>
  </si>
  <si>
    <t>Bėgių tipas R-65 (keitimo objektas stočių kalneliai)</t>
  </si>
  <si>
    <r>
      <t>Įskaitant visų ilgių bėgius (nuo 3 iki 12,5 m.s.) ir sąvaržų tvirtinimo tipus, minimalus darbų atlikimo kiekis 1 bėgis.</t>
    </r>
    <r>
      <rPr>
        <b/>
        <sz val="11"/>
        <rFont val="Calibri"/>
        <family val="2"/>
        <scheme val="minor"/>
      </rPr>
      <t xml:space="preserve">        </t>
    </r>
    <r>
      <rPr>
        <sz val="11"/>
        <rFont val="Calibri"/>
        <family val="2"/>
        <scheme val="minor"/>
      </rPr>
      <t xml:space="preserve">                                                                   </t>
    </r>
  </si>
  <si>
    <t>Darbų seka:                                                                                                                Bėgio atvežimas                                                                                  Atvežto bėgio paruošimas (bėgio pjovimas, skylių gręžimas (sandūrinių varžtų skylių skaičius sandūroje  „4 ar 6“ bus patikslintas prieš darbų pradžia))                                                                                         Paruošiamieji darbai bėgio išėmimui: atraminės sijos laikančiųjų mechanizmų išėmimas, atraminės sijos iškėlimas kranu)                                                        Bėgio išėmimas (tvarslių nuėmimas, sąvaržų nuėmimas, jungių nuėmimas, iškalimas).
Paruošto bėgio įdėjimas (sąvaržų užtvirtinimas, pagal poreikį netinkamų sąvaržų keitimas, bėgio sutvarsliavimas, gretimų bėgių nudilimo skirtumo pagal aukštį ir galvutės plotį pašalinimas iš abiejų pusių tolygiai ne mažiau vieno metro kelio ilgyje (priklausomai nuo nudilimo skirtumo 1 mm - 1 m, 2 mm - 2 m ir t. t.), gretutinių bėgių išstumdymas dėl protarpių sureguliavimo, jungių sukalimas, atraminių sijų uždėjimas kranu, įtvirtinimas).                         Stabdiklio reguliavimo darbai.
Išimtų iš kelio medžiagų parvežimas iki sandėliavimo vietos.                                                          Aukščiau nurodyti darbai turi būti atlikti per 1 eismo pertrauką.</t>
  </si>
  <si>
    <t>TAIP                                                         1 vnt.  - 2 val.</t>
  </si>
  <si>
    <t>1.1.3</t>
  </si>
  <si>
    <t>Bėgių tipas R-65 (keitimo objektas stočių kalneliai, frezuoti bėgiai)</t>
  </si>
  <si>
    <t>Darbų seka:                                                                                                                Bėgio atvežimas                                                                                  Atvežto bėgio paruošimas, (bėgio pjovimas, skylių gręžimas (sandūrinių varžtų skylių skaičius sandūroje  „4 ar 6“ bus patikslintas prieš darbų pradžia))                                                                                         Paruošiamieji darbai bėgio išėmimui: atraminės sijos laikančiųjų įvorių išpresavimas, atraminės sijos iškėlimas kranu, laikančiojo šablono patraukimas).                                                                                             Bėgio išėmimas (tvarslių nuėmimas, sąvaržų nuėmimas, jungių nuėmimas, iškalimas).
Paruošto bėgio įdėjimas (sąvaržų užtvirtinimas, pagal poreikį netinkamų sąvaržų keitimas, bėgio sutvarsliavimas, gretimų bėgių nudilimo skirtumo pagal aukštį ir galvutės plotį pašalinimas iš abiejų pusių tolygiai ne mažiau vieno metro kelio ilgyje (priklausomai nuo nudilimo skirtumo 1 mm - 1 m, 2 mm - 2 m ir t. t.), gretutinių bėgių išstumdymas dėl protarpių sureguliavimo, jungių sukalimas, atraminių sijų uždėjimas kranu, įvorių įpresavimas, šablono gražinimas).                                                                   Stabdiklio reguliavimo darbai.
Išimtų iš kelio medžiagų parvežimas iki sandėliavimo vietos.                                                                                                                                Aukščiau nurodyti darbai turi būti atlikti per 1 eismo pertrauką.</t>
  </si>
  <si>
    <t>1.1.4</t>
  </si>
  <si>
    <t>Įskaitant visų ilgių bėgius (ilgesni kaip 12,5 iki 25 m.s.) ir sąvaržų tvirtinimo tipus, minimalus darbų atlikimo kiekis 1 bėgis.</t>
  </si>
  <si>
    <t>Darbų seka:                                                                                                                Bėgio atvežimas                                                                                  Atvežto bėgio paruošimas (bėgio pjovimas, skylių gręžimas (sandūrinių varžtų skylių skaičius sandūroje  „4 ar 6“ bus patikslintas prieš darbų pradžia))                                                                                         Bėgio išėmimas (išpjovimas, tvarslių nuėmimas, sąvaržų nuėmimas, jungių nuėmimas)
Paruošto bėgio įdėjimas (sąvaržų užtvirtinimas (pagal poreikį netinkamų sąvaržų keitimas: iki 10% elastinio tvirtinimo, iki 5% standaus tvirtinimo - neįskaitant padėklo varžtų keitimo), bėgio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t>
  </si>
  <si>
    <t>TAIP                                             1 vnt.  - 1 val.</t>
  </si>
  <si>
    <t>1.1.6</t>
  </si>
  <si>
    <t>Ilgabėgis R-50, R-65, UIC60</t>
  </si>
  <si>
    <r>
      <t>Įskaitant visų ilgių bėgius (ilgesni kaip 125,0</t>
    </r>
    <r>
      <rPr>
        <sz val="11"/>
        <color rgb="FFFFFF00"/>
        <rFont val="Calibri"/>
        <family val="2"/>
        <charset val="186"/>
        <scheme val="minor"/>
      </rPr>
      <t xml:space="preserve"> </t>
    </r>
    <r>
      <rPr>
        <sz val="11"/>
        <rFont val="Calibri"/>
        <family val="2"/>
        <charset val="186"/>
        <scheme val="minor"/>
      </rPr>
      <t>iki 400,0 m.s.) ir sąvaržų tvirtinimo tipus, minimalus darbų atlikimo kiekis 1 bėgis.</t>
    </r>
  </si>
  <si>
    <r>
      <t>Darbų seka:                                                                                          Suvirinto ilgabėgio atvežimas (ilgabėgį atveš/iškraus Užsakovas)                                                                                        Suvirinto ilgabėgio paruošimas (ilgabėgio pjovimas, skylių gręžimas (sandūrinių varžtų skylių skaičius sandūroje  „4 ar 6“ bus patikslintas prieš darbų pradžia))                                                                             Bėgių išėmimas (išpjovimas, tvarslių nuėmimas, sąvaržų nuėmimas, jungių nuėmimas)
Paruošto ilgabėgio įdėjimas (sąvaržų užtvirtinimas, ilgabėgio sutvarsliavimas,</t>
    </r>
    <r>
      <rPr>
        <b/>
        <sz val="11"/>
        <rFont val="Calibri"/>
        <family val="2"/>
        <charset val="186"/>
        <scheme val="minor"/>
      </rPr>
      <t xml:space="preserve"> </t>
    </r>
    <r>
      <rPr>
        <sz val="11"/>
        <rFont val="Calibri"/>
        <family val="2"/>
        <charset val="186"/>
        <scheme val="minor"/>
      </rPr>
      <t xml:space="preserve">gretimų bėgių nudilimo skirtumo pagal aukštį ir galvutės plotį pašalinimas iš abiejų pusių tolygiai ne mažiau vieno metro kelio ilgyje (priklausomai nuo nudilimo skirtumo 1 mm - 1 m, 2 mm - 2 m ir t. t.), jungių privirinimas ir sukalimas)                                                                              Bėgio vežės dalies nuvalymas nuo rudžių (bėgių grandžių įvažinėjimas)   </t>
    </r>
    <r>
      <rPr>
        <b/>
        <sz val="11"/>
        <rFont val="Calibri"/>
        <family val="2"/>
        <charset val="186"/>
        <scheme val="minor"/>
      </rPr>
      <t xml:space="preserve">         </t>
    </r>
    <r>
      <rPr>
        <sz val="11"/>
        <rFont val="Calibri"/>
        <family val="2"/>
        <charset val="186"/>
        <scheme val="minor"/>
      </rPr>
      <t xml:space="preserve">                                                                                                           Įvedimas į temperatūrinį intervalą
Išimtų iš kelio medžiagų parvežimas iki sandėliavimo vietos.                                                                                    Aukščiau nurodyti darbai turi būti atlikti per 2 eismo pertraukas.                                                                                                                                                                                            </t>
    </r>
  </si>
  <si>
    <t>TAIP                                        1 vnt. - 2 eismo pertraukos (1 e. p. 5 val. ilgabėgio keitimas, 2 e. p.                 3 val. pakeistų medžiagų surinkimas / išvežimas)</t>
  </si>
  <si>
    <t>1.1.7</t>
  </si>
  <si>
    <r>
      <t>Įskaitant visų ilgių bėgius (ilgesni kaip 400,0</t>
    </r>
    <r>
      <rPr>
        <sz val="11"/>
        <color rgb="FFFFFF00"/>
        <rFont val="Calibri"/>
        <family val="2"/>
        <charset val="186"/>
        <scheme val="minor"/>
      </rPr>
      <t xml:space="preserve"> </t>
    </r>
    <r>
      <rPr>
        <sz val="11"/>
        <rFont val="Calibri"/>
        <family val="2"/>
        <charset val="186"/>
        <scheme val="minor"/>
      </rPr>
      <t>iki 800,0 m.s.) ir sąvaržų tvirtinimo tipus, minimalus darbų atlikimo kiekis 1 bėgis.</t>
    </r>
  </si>
  <si>
    <r>
      <t>Darbų seka:                                                                                          Suvirinto ilgabėgio atvežimas (ilgabėgį atveš/iškraus Užsakovas)                                                      Suvirinto ilgabėgio paruošimas (ilgabėgio pjovimas, skylių gręžimas (sandūrinių varžtų skylių skaičius sandūroje  „4 ar 6“ bus patikslintas prieš darbų pradžia))                                                                                              Bėgių išėmimas (išpjovimas, tvarslių nuėmimas, sąvaržų nuėmimas, jungių nuėmimas)
Paruošto ilgabėgio įdėjimas (sąvaržų užtvirtinimas, ilgabėgio sutvarsliavimas,</t>
    </r>
    <r>
      <rPr>
        <b/>
        <sz val="11"/>
        <rFont val="Calibri"/>
        <family val="2"/>
        <charset val="186"/>
        <scheme val="minor"/>
      </rPr>
      <t xml:space="preserve"> </t>
    </r>
    <r>
      <rPr>
        <sz val="11"/>
        <rFont val="Calibri"/>
        <family val="2"/>
        <charset val="186"/>
        <scheme val="minor"/>
      </rPr>
      <t xml:space="preserve">gretimų bėgių nudilimo skirtumo pagal aukštį ir galvutės plotį pašalinimas iš abiejų pusių tolygiai ne mažiau vieno metro kelio ilgyje (priklausomai nuo nudilimo skirtumo 1 mm - 1 m, 2 mm - 2 m ir t. t.), jungių privirinimas ir sukalimas)                                                                                Bėgio vežės dalies nuvalymas nuo rudžių (bėgių grandžių įvažinėjimas)                                                                                                                              Įvedimas į temperatūrinį intervalą
Išimtų iš kelio medžiagų parvežimas iki sandėliavimo vietos.                                                                            Aukščiau nurodyti darbai turi būti atlikti per 2 eismo pertraukas.                                                                                                                                                                                           </t>
    </r>
  </si>
  <si>
    <t>TAIP                                             1 vnt. - 2 eismo pertraukos (1 e. p. 6 val. ilgabėgio keitimas, 2 e. p. 3 val. pakeistų medžiagų surinkimas / išvežimas)</t>
  </si>
  <si>
    <t>1.1.8</t>
  </si>
  <si>
    <t>Klijuotų izoliuotų sandūrų keitimas</t>
  </si>
  <si>
    <t>Įskaitant visų ilgių bėgius (nuo 4,0 iki 25 m.s.) ir sąvaržų tvirtinimo tipus, minimalus darbų atlikimo kiekis 1 vnt.</t>
  </si>
  <si>
    <t xml:space="preserve">Darbų seka:                                                                                                                Klijuotos izoliuotos sandūros atvežimas                                                                              Atvežtos klijuotos izoliuotos sandūros paruošimas (pjovimas, skylių gręžimas (sandūrinių varžtų skylių skaičius sandūroje  „4 ar 6“ bus patikslintas prieš darbų pradžia))                                                                                            Klijuotos izoliuotos sandūros išėmimas (išpjovimas, tvarslių nuėmimas, sąvaržų nuėmimas, jungių nuėmimas)
Paruoštos klijuotos izoliuotos sandūros įdėjimas (sąvaržų užtvirtinimas (pagal poreikį netinkamų sąvaržų keitimas: iki 10% elastinio tvirtinimo, iki 5% standaus tvirtinimo - neįskaitant padėklo varžtų keitimo), izoliuotos sandūros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</si>
  <si>
    <t>TAIP                                   1 vnt.  - 1 val.</t>
  </si>
  <si>
    <t>1.2</t>
  </si>
  <si>
    <t>Pavienis elastinio tvirtinimo sąvaržų keitimas:</t>
  </si>
  <si>
    <t>1.2.1</t>
  </si>
  <si>
    <t>Sąvaržų tipas SKL-12-32, W14/W21</t>
  </si>
  <si>
    <t>kompl. (pabėgio galas)</t>
  </si>
  <si>
    <t>Įskaitant visus bėgių tipus, minimalus keitimo kiekis 50 kompl. (darbų objektas 1000 m atstumu)</t>
  </si>
  <si>
    <t>Darbų seka:                                                                                       Keičiamų sąvaržų paruošimas (komplektavimas)                                                                                                           Sąvaržų (komplektų) atvežimas                                                                                               Sąvaržų išėmimas (senų sąvaržų komplektų įskaitant guminius tarpiklius išėmimas)
Paruoštų sąvaržų įdėjimas (sąvaržų komplektų įskaitant guminius tarpiklius keitimas, esant poreikiui pabėgio sureguliavimas kelyje pagal epiūra)
Išimtų iš kelio medžiagų parvežimas iki sandėliavimo vietos.</t>
  </si>
  <si>
    <t xml:space="preserve">NE                                  </t>
  </si>
  <si>
    <t>1.2.2</t>
  </si>
  <si>
    <t>Sąvaržų tipas e-clip, f-clip (įskaitant šoninius izoliatorius)</t>
  </si>
  <si>
    <t>Darbų seka:                                                                                             Keičiamų sąvaržų paruošimas (komplektavimas)                                                                                                          Sąvaržų (komplektų) atvežimas                                                                                               Sąvaržų išėmimas (senų sąvaržų komplektų įskaitant guminius tarpiklius išėmimas)
Paruoštų sąvaržų įdėjimas (sąvaržų komplektų įskaitant guminius tarpiklius keitimas, esant poreikiui pabėgio sureguliavimas kelyje pagal epiūra)
Išimtų iš kelio medžiagų parvežimas iki sandėliavimo vietos.</t>
  </si>
  <si>
    <t>1.3</t>
  </si>
  <si>
    <t>Pavienis standaus tvirtinimo sąvaržų keitimas:</t>
  </si>
  <si>
    <t>1.3.1</t>
  </si>
  <si>
    <t>Sąvaržų tipo DO keitimas į sąvaržų tipą KD</t>
  </si>
  <si>
    <t>Įskaitant visus bėgių tipus, minimalus keitimo kiekis 40 kompl. (darbų objektas 1000 m atstumu)</t>
  </si>
  <si>
    <t>Darbų seka:                                                                                                               Keičiamų sąvaržų KD paruošimas (komplektavimas)                                                                                                              Sąvaržų KD (komplektų) atvežimas                                                                                               Sąvaržų DO išėmimas (senų bėgvinių skylių užsandarinimas mediniais kaiščiais)
Paruoštų sąvaržų KD įdėjimas (medsraigčių skylių gręžimas ir impregnavimas, sąvaržų komplektų įskaitant guminius tarpiklius keitimas, esant poreikiui pabėgio sureguliavimas kelyje pagal epiūra)
Išimtų iš kelio medžiagų parvežimas iki sandėliavimo vietos.</t>
  </si>
  <si>
    <t>1.3.2</t>
  </si>
  <si>
    <t>Sąvaržų tipas KB</t>
  </si>
  <si>
    <t>Darbų seka:                                                                                                               Keičiamų sąvaržų paruošimas (komplektavimas)                                                                                                              Sąvaržų (komplektų) atvežimas                                                                                               Sąvaržų išėmimas (senų sąvaržų komplektų įskaitant guminius tarpiklius išėmimas)
Paruoštų sąvaržų įdėjimas (sąvaržų komplektų įskaitant guminius tarpiklius keitimas, esant poreikiui pabėgio sureguliavimas kelyje pagal epiūra)
Išimtų iš kelio medžiagų parvežimas iki sandėliavimo vietos.</t>
  </si>
  <si>
    <t>1.3.3</t>
  </si>
  <si>
    <t>Sąvaržų tipas KD</t>
  </si>
  <si>
    <t>Darbų seka:                                                                                        Keičiamų sąvaržų paruošimas (komplektavimas)                                                                                                  Sąvaržų (komplektų) atvežimas                                                                                               Sąvaržų išėmimas (senų sąvaržų komplektų įskaitant guminius tarpiklius išėmimas, senų medsraigčių skylių užsandarinimas mediniais kaiščiais)
Paruoštų sąvaržų įdėjimas (medsraigčių skylių gręžimas ir impregnavimas, sąvaržų komplektų įskaitant guminius tarpiklius keitimas, esant poreikiui pabėgio sureguliavimas kelyje pagal epiūra)
Išimtų iš kelio medžiagų parvežimas iki sandėliavimo vietos.</t>
  </si>
  <si>
    <t>1.4</t>
  </si>
  <si>
    <t>Pavienis guminių tarpiklių keitimas po KB, KD sąvaržų padėklais ir po bėgiu</t>
  </si>
  <si>
    <t>Įskaitant visus bėgių tipus, minimalus keitimo kiekis 40 vnt. (darbų objektas 1000 m atstumu)</t>
  </si>
  <si>
    <t>Darbų seka:                                                                                                                Guminių tarpilių po sąvaržų padėklais (esant poreikiui po bėgiu) atvežimas                                                                                      Senų guminių tarpiklių po sąvaržų padėklais (esant poreikiui po bėgiu) išėmimas (sąvaržų nuėmimas)
Atvežtų guminių tarpilių po sąvaržų padėklais (esant poreikiui po bėgiu) įdėjimas (sąvaržų užtvirtinimas, esant poreikiui pabėgio sureguliavimas kelyje pagal epiūra) 
Išimtų iš kelio medžiagų parvežimas iki sandėliavimo vietos.</t>
  </si>
  <si>
    <t>1.5</t>
  </si>
  <si>
    <t>Pavienis guminių tarpiklių keitimas po bėgiu</t>
  </si>
  <si>
    <t>Įskaitant visus bėgių ir sąvaržų tipus, minimalus keitimo kiekis 40 vnt. (darbų objektas 1000 m atstumu)</t>
  </si>
  <si>
    <t>Darbų seka:                                                                                                                Guminių tarpilių po bėgių atvežimas                                                                                      Senų guminių tarpiklių po bėgių išėmimas (sąvaržų nuėmimas)
Atvežtų guminių tarpiklių po bėgių įdėjimas (sąvaržų užtvirtinimas, esant poreikiui pabėgio sureguliavimas kelyje pagal epiūra) 
Išimtų iš kelio medžiagų parvežimas iki sandėliavimo vietos.</t>
  </si>
  <si>
    <t>1.7</t>
  </si>
  <si>
    <t>Padėklo varžtų keitimas kai sąvaržos KB</t>
  </si>
  <si>
    <t>kompl.</t>
  </si>
  <si>
    <t>Įskaitant visus bėgių tipus (komplektas susideda iš varžto, izoliacinės įvorės, plokščios poveržlės, dviejų vijų poveržlės, veržlės), minimalus keitimo kiekis 50 kompl. (darbų objektas 1000 m atstumu)</t>
  </si>
  <si>
    <t>Darbų seka:                                                                                                Keičiamų padėklo varžtų paruošimas (komplektavimas)                                                                                                            Padėklo varžtų (komplektų) atvežimas                                                                                               Padėklo varžtų išėmimas (senų padėklo varžtų komplektų išėmimas)
Paruoštų padėklo varžtų įdėjimas, (padėklų varžtų komplektų keitimas, esant poreikiui pabėgio sureguliavimas kelyje pagal epiūra)
Išimtų iš kelio medžiagų parvežimas iki sandėliavimo vietos.</t>
  </si>
  <si>
    <t>1.8</t>
  </si>
  <si>
    <t>Gnybtinių varžtų keitimas (standaus arba elastinio)</t>
  </si>
  <si>
    <t xml:space="preserve">Įskaitant visus bėgių tipus (komplektas susideda iš bėgvaržčio, gnybto, dviejų vijų poveržlės ir veržlės), minimalus keitimo kiekis 50 kompl. (darbų objektas 1000 m atstumu) </t>
  </si>
  <si>
    <t>Darbų seka:                                                                                                                Keičiamų gnybtinių varžtų paruošimas (komplektavimas)                                                                    Gnybtinių varžtų (komplektų) atvežimas                                                                                               Gnybtinių varžtų išėmimas (senų gnybtinių varžtų komplektų išėmimas)
Paruoštų gnybtinių varžtų įdėjimas, (gnybtinių varžtų komplektų keitimas, esant poreikiui pabėgio sureguliavimas kelyje pagal epiūra)
Išimtų iš kelio medžiagų parvežimas iki sandėliavimo vietos.</t>
  </si>
  <si>
    <t>1.9</t>
  </si>
  <si>
    <t>Elastinio tipo iziliatorių keitimas (įskaitant šoninius izoliatorius ir spyruoklės antgalio izoliatorius „TOP“)</t>
  </si>
  <si>
    <t>pabėgio galas</t>
  </si>
  <si>
    <t>Įskaitant visus bėgių tipus, minimalus keitimo kiekis 50 pabėgių galų (darbų objektas 1000 m atstumu)</t>
  </si>
  <si>
    <t>Darbų seka:                                                                                                             Elastinio tipo iziliatorių atvežimas (priklausomai nuo esamos konstrukcijos)                                                                                                                                                            Elastinio tipo iziliatorių išėmimas (senų elastinio tipo iziliatorių išėmimas)
Atvežtų elastinio tipo iziliatorių įdėjimas (elastinio tipo iziliatorių keitimas, spyruoklės antgalio izoliatoriai „TOP“ keičiami pagal poreikį, keitimo metu guminių tarpiklių po bėgių pastatymas į vietą, esant poreikiui pabėgio sureguliavimas kelyje pagal epiūra)
Išimtų iš kelio medžiagų parvežimas iki sandėliavimo vietos.</t>
  </si>
  <si>
    <t xml:space="preserve">             2. Balasto priežiūros darbai</t>
  </si>
  <si>
    <t>2.1</t>
  </si>
  <si>
    <t>Išplovos iškasimas (pašalinimas)</t>
  </si>
  <si>
    <t>m. k.</t>
  </si>
  <si>
    <t>Balasto rūšis - skaldos, minimalus darbų atlikimo kiekis 4 metrai kelio</t>
  </si>
  <si>
    <t xml:space="preserve">Darbų seka:                                                                                                             Skaldos balasto atvežimas                                                                                               Išplovos pašalinimas (išplovos iškasimas min. iškasimo gylis 250 mm žemiau pabėgio pado)
Atvežto skaldos balasto papildymas ir sutankinimas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
Išimtų iš kelio medžiagų (užteršto balasto) parvežimas iki sandėliavimo vietos.                                          Aukščiau nurodyti darbai turi būti atlikti per 1 eismo pertrauką.       </t>
  </si>
  <si>
    <t>TAIP                                                             4 m. k.  - 1 val. 30 min</t>
  </si>
  <si>
    <t>2.2</t>
  </si>
  <si>
    <t>Balasto papildymas</t>
  </si>
  <si>
    <t>m³</t>
  </si>
  <si>
    <t>Balasto rūšis - skalda, smėlis ir žvyras, minimalus darbų atlikimo kiekis 120 m³</t>
  </si>
  <si>
    <t xml:space="preserve">Darbų seka:                                                                                                             Balasto pakrovimas į biralinius vagonus                                                                                               Balasto iškrovimas iš biralinių vagonų                                               Aukščiau nurodyti darbai turi būti atlikti per 1 eismo pertrauką.       </t>
  </si>
  <si>
    <t>TAIP                            120 m³  - 3 val.</t>
  </si>
  <si>
    <t xml:space="preserve">             3. Geležinkelio kelio ištaisymas ir apdailos darbai</t>
  </si>
  <si>
    <t>3.1</t>
  </si>
  <si>
    <t xml:space="preserve">Kelio įdubų ir perkrypų ištaisymas pamušant pabėgius rankiniais pamuštuvais </t>
  </si>
  <si>
    <t>m. s.</t>
  </si>
  <si>
    <t>Balasto rūšis - skaldos, minimalus darbų atlikimo kiekis 5 metrai siūlės (darbų objektas 100 m atstumu)</t>
  </si>
  <si>
    <t>Darbų seka:                                                                                                            Balasto atvežimas                                                                                    Pabėgtarpių papildymas balastu                                                                        Kelio įdubų ir perkrypų ištaisymas pamušant po pabėgiais balastą, panaudojant elektrinius ar su vidaus degimo pabėgių pamuštuvus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t>
  </si>
  <si>
    <t>3.2</t>
  </si>
  <si>
    <t>Kelio įdubų ir perkrypų ištaisymas pamušant pabėgius rankiniais pamuštuvais</t>
  </si>
  <si>
    <t>Balasto rūšis - smėlis ir žvyras, minimalus darbų atlikimo kiekis 5 metrai siūlės (darbų objektas 100 m atstumu)</t>
  </si>
  <si>
    <t>Darbų seka:                                                                                             Balasto atvežimas                                                                                            Pabėgtarpių papildymas balastu                                                                                            Kelio įdubų ir perkrypų ištaisymas pamušant/sutankinant po pabėgiais balastą, panaudojant medinius sutankinimo įrankius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t>
  </si>
  <si>
    <t>3.3</t>
  </si>
  <si>
    <t>Kelio geometrinių parametų ištaisymas, panaudojant kelio ištaisymo mašinas                                                                                                                                     (1520 mm)</t>
  </si>
  <si>
    <t>Balasto rūšis - skalda, minimalus darbų atlikimo kiekis nuo 100 iki 1000 metrų kelio</t>
  </si>
  <si>
    <t xml:space="preserve">Darbų seka:                                                                                            Geodezinių matavimų atlikimas (paruoštų ištaisymo programų suderinimas su Techninės priežiūros departamento atsakingais asmenimis, ne žemiau kaip su Pogrupio vadovu)                                                             Esamo balasto sluoksnio įvertinimas (esant balasto poreikiui apie tai informacijos pateikimas Užsakovui, nurodant trūkstamo balasto kiekį, kuris turi būti papildytas prieš ar po ištaisymo darbų)                                                                                                          Kelio tiesinimo ir pamušimo darbai (pilnas geometrijos parametrų atstatymas), panaudojant kelio ištaisymo mašinas                                                                                                 Balasto prizmės pataisymas (kelio balasto lyginimas, balasto pertekliaus surinkimas, pervežimas ir papildymas vietose kur jo trūksta. Balasto peties pataisymas. Balasto likučių pašalinimas nuo bėgių, pabėgių ir sąvaržų)                                                                                       Aukščiau nurodyti darbai turi būti atlikti per 1 eismo pertrauką.                                                                                                          </t>
  </si>
  <si>
    <t>TAIP                         100-1000 m  - 2 val.</t>
  </si>
  <si>
    <t>3.5</t>
  </si>
  <si>
    <t>Kelio geometrinių parametų ištaisymas, panaudojant kelio ištaisymo mašinas                                                                                          (1520 mm)</t>
  </si>
  <si>
    <t>Balasto rūšis - skalda, minimalus darbų atlikimo kiekis nuo 1001 iki 4000 metrų kelio</t>
  </si>
  <si>
    <t xml:space="preserve">Darbų seka:                                                                                            Geodezinių matavimų atlikimas (paruoštų ištaisymo programų suderinimas su Techninės priežiūros departamento atsakingais asmenimis, ne žemiau kaip su Pogrupio vadovu)                                                             Esamo balasto sluoksnio įvertinimas (esant balasto poreikiui apie tai informacijos pateikimas Užsakovui, nurodant trūkstamo balasto kiekį, kuris turi būti papildytas prieš ar po ištaisymo darbų)                                                                                                          Kelio tiesinimo ir pamušimo darbai (pilnas geometrijos parametrų atstatymas), panaudojant kelio ištaisymo mašinas                                                                                                 Balasto prizmės pataisymas (kelio balasto lyginimas, balasto pertekliaus surinkimas, pervežimas ir papildymas vietose kur jo trūksta. Balasto peties pataisymas. Balasto likučių pašalinimas nuo bėgių, pabėgių ir sąvaržų)                                                                                                              Aukščiau nurodyti darbai turi būti atlikti per 1 eismo pertrauką.                                                                                                           </t>
  </si>
  <si>
    <t xml:space="preserve">TAIP                                           1001-4000 m  - 5 val. </t>
  </si>
  <si>
    <t>3.7</t>
  </si>
  <si>
    <t>Kelio geometrinių parametų ištaisymas, panaudojant kelio ištaisymo mašinas                                                      (1520 mm)</t>
  </si>
  <si>
    <t>Balasto rūšis - smėlis ir žvyras, minimalus darbų atlikimo kiekis nuo 100 iki 1000 metrų kelio</t>
  </si>
  <si>
    <t xml:space="preserve">Darbų seka:                                                                                            Geodezinių matavimų atlikimas (paruoštų ištaisymo programų suderinimas su Techninės priežiūros departamento atsakingais asmenimis, ne žemiau kaip su Pogrupio vadovu)                                                             Esamo balasto sluoksnio įvertinimas (esant balasto poreikiui apie tai informacijos pateikimas Užsakovui, nurodant trūkstamo balasto kiekį, kuris turi būti papildytas prieš ar po ištaisymo darbų)                                                                                                          Kelio tiesinimo ir pamušimo darbai (pilnas geometrijos parametrų atstatymas), panaudojant kelio ištaisymo mašinas                                                                                                 Balasto prizmės pataisymas (kelio balasto lyginimas, balasto pertekliaus surinkimas, pervežimas ir papildymas vietose kur jo trūksta. Balasto peties pataisymas. Balasto likučių pašalinimas nuo bėgių, pabėgių ir sąvaržų)                                                                                          Aukščiau nurodyti darbai turi būti atlikti per 1 eismo pertrauką.                                                                                                     </t>
  </si>
  <si>
    <t>TAIP                           100-1000 m  - 2 val.</t>
  </si>
  <si>
    <t>3.9</t>
  </si>
  <si>
    <t>Kelio geometrinių parametų ištaisymas, panaudojant kelio ištaisymo mašinas                                               (1520 mm)</t>
  </si>
  <si>
    <t>Balasto rūšis - smėlis ir žvyras, minimalus darbų atlikimo kiekis nuo 1001 iki 4000 metrų kelio</t>
  </si>
  <si>
    <t xml:space="preserve">Darbų seka:                                                                                            Geodezinių matavimų atlikimas (paruoštų ištaisymo programų suderinimas su Techninės priežiūros departamento atsakingais asmenimis, ne žemiau kaip su Pogrupio vadovu)                                                             Esamo balasto sluoksnio įvertinimas (esant balasto poreikiui apie tai informacijos pateikimas Užsakovui, nurodant trūkstamo balasto kiekį, kuris turi būti papildytas prieš ar po ištaisymo darbų)                                                                                                          Kelio tiesinimo ir pamušimo darbai (pilnas geometrijos parametrų atstatymas), panaudojant kelio ištaisymo mašinas                                                                                                 Balasto prizmės pataisymas (kelio balasto lyginimas, balasto pertekliaus surinkimas, pervežimas ir papildymas vietose kur jo trūksta. Balasto peties pataisymas. Balasto likučių pašalinimas nuo bėgių, pabėgių ir sąvaržų)                                                                                       Aukščiau nurodyti darbai turi būti atlikti per 1 eismo pertrauką.                                                                                                       </t>
  </si>
  <si>
    <t xml:space="preserve">TAIP                       1001-4000 m  - 5 val. </t>
  </si>
  <si>
    <t>3.11</t>
  </si>
  <si>
    <t>Bėgių vėžės pločio reguliavimas</t>
  </si>
  <si>
    <t>3.11.1</t>
  </si>
  <si>
    <t>Mediniai pabėgiai</t>
  </si>
  <si>
    <t>pabėgio galai</t>
  </si>
  <si>
    <t>Įskaitant visus bėgių ir savaržų tvirtinimo tipus, minimalus darbų atlikimo kiekis 10 pabėgių galų (darbų objektas 100 m atstumu)</t>
  </si>
  <si>
    <t xml:space="preserve">Darbų seka:                                                                                                                                       Tvirtinimo detalių atlaisvinimas,nuėmimas                                                         Tvirtinimo skylių gręžimas ir impregnavimas mediniuose pabėgiuose (senų tvirtinimo skylių užsandarinimas)                                                                                                                 Vėžės pločio sureguliavimas (jei įmanoma panaudojant reguliavimo plokšteles)                                                                                                                               Tvirtinimo detalių surinkimas, užveržimas                                                                         Aukščiau nurodyti darbai turi būti atlikti per 1 eismo pertrauką.                                                   </t>
  </si>
  <si>
    <t xml:space="preserve">TAIP                              10 pabėgių galų  - 1,5 val. </t>
  </si>
  <si>
    <t>3.11.2</t>
  </si>
  <si>
    <t>Gelžbetoniai pabėgiai</t>
  </si>
  <si>
    <t xml:space="preserve">Darbų seka:                                                                                                                                       Tvirtinimo detalių atlaisvinimas,nuėmimas                                                                                                                                                                    Vėžės pločio sureguliavimas (panaudojant reguliavimo plokšteles)                                                                                                                                 Tvirtinimo detalių surinkimas, užveržimas                                                                          Aukščiau nurodyti darbai turi būti atlikti per 1 eismo pertrauką.                                                </t>
  </si>
  <si>
    <t xml:space="preserve">            4. Geležinkelio kelio, pavienis medinių ir gelžbetoninių pabėgių keitimas</t>
  </si>
  <si>
    <t>4.1</t>
  </si>
  <si>
    <t>Pavienių medinių pabėgių keitimas kelyje</t>
  </si>
  <si>
    <t>4.1.1</t>
  </si>
  <si>
    <t>Gelžbetoninių pabėgių (įskaitant visus sąvaržų tvirtinimo tipus) keitimas į medinius pabėgius (įskaitant visus sąvaržų tvirtinimo tipus)</t>
  </si>
  <si>
    <t xml:space="preserve">Balasto rūšis - skaldos, keitimo vieta - stotis. Minimalus darbų atlikimo kiekis 10 vnt. (darbų objektas stoties keliai) </t>
  </si>
  <si>
    <t xml:space="preserve">Darbų seka:                                                                                                               Medinio pabėgio atvežimas                                                                                  Atvežto medinio pabėgio paruošimas keitimui (senų tvirtinimo skylių užsandarinimas, naujų tvirtinimo skylių gręžimas, tvirtinimo detalių surinkimas)                                                                                                                 Seno gelžbetoninio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Aukščiau nurodyti darbai turi būti atlikti per 1 eismo pertrauką.                              </t>
  </si>
  <si>
    <t>TAIP                              10 vnt.  - 2 val.</t>
  </si>
  <si>
    <t>4.1.2</t>
  </si>
  <si>
    <t xml:space="preserve">Balasto rūšis - smėlio ir žvyro, keitimo vieta - stotis. Minimalus darbų atlikimo kiekis 10 vnt. (darbų objektas stoties keliai) </t>
  </si>
  <si>
    <t xml:space="preserve">Darbų seka:                                                                                                               Medinio pabėgio atvežimas                                                                                  Atvežto medinio pabėgio paruošimas keitimui (senų tvirtinimo skylių užsandarinimas, naujų tvirtinimo skylių gręžimas, tvirtinimo detalių surinkimas)                                                                                                                Seno gelžbetoninio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Aukščiau nurodyti darbai turi būti atlikti per 1 eismo pertrauką.                           </t>
  </si>
  <si>
    <t>4.1.3</t>
  </si>
  <si>
    <t xml:space="preserve">Balasto rūšis - skaldos, keitimo vieta - tarpstotis. Minimalus darbų atlikimo kiekis 10 vnt. (darbų objektas 1000 m atstumu) </t>
  </si>
  <si>
    <t xml:space="preserve">Darbų seka:                                                                                                               Medinio pabėgio atvežimas                                                                                  Atvežto medinio pabėgio paruošimas keitimui (senų tvirtinimo skylių užsandarinimas, naujų tvirtinimo skylių gręžimas, tvirtinimo detalių surinkimas)                                                                                                                 Seno gelžbetoninio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Aukščiau nurodyti darbai turi būti atlikti per 1 eismo pertrauką.                               </t>
  </si>
  <si>
    <t>4.1.4</t>
  </si>
  <si>
    <t xml:space="preserve">Balasto rūšis - smėlio ir žvyro, keitimo vieta - tarpstotis. Minimalus darbų atlikimo kiekis 10 vnt. (darbų objektas 1000 m atstumu) </t>
  </si>
  <si>
    <t xml:space="preserve">Darbų seka:                                                                                                               Medinio pabėgio atvežimas                                                                                  Atvežto medinio pabėgio paruošimas keitimui (senų tvirtinimo skylių užsandarinimas, naujų tvirtinimo skylių gręžimas, tvirtinimo detalių surinkimas)                                                                                                           Seno gelžbetoninio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Aukščiau nurodyti darbai turi būti atlikti per 1 eismo pertrauką.                             </t>
  </si>
  <si>
    <t>4.1.5</t>
  </si>
  <si>
    <t>Medinių pabėgių (įskaitant visus sąvaržų tvirtinimo tipus) keitimas</t>
  </si>
  <si>
    <t xml:space="preserve"> vnt.</t>
  </si>
  <si>
    <t xml:space="preserve">Balasto rūšis - skaldos, keitimo vieta - stotis, minimalus darbų atlikimo kiekis 20 vnt. (darbų objektas stoties keliai) </t>
  </si>
  <si>
    <t xml:space="preserve">Darbų seka:                                                                                                               Medinio pabėgio atvežimas                                                                                  Atvežto medinio pabėgio paruošimas keitimui (senų tvirtinimo skylių užsandarinimas, naujų tvirtinimo skylių gręžimas, tvirtinimo detalių surinkimas)                                                                                                     Seno medinio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t>
  </si>
  <si>
    <t>4.1.6</t>
  </si>
  <si>
    <t xml:space="preserve">Balasto rūšis - smėlio ir žvyro, keitimo vieta - stotis, minimalus darbų atlikimo kiekis 20 vnt. (darbų objektas stoties keliai) </t>
  </si>
  <si>
    <t xml:space="preserve">Darbų seka:                                                                                                               Medinio pabėgio atvežimas                                                                                  Atvežto medinio pabėgio paruošimas keitimui (senų tvirtinimo skylių užsandarinimas, naujų tvirtinimo skylių gręžimas, tvirtinimo detalių surinkimas)                                                                                                      Seno medinio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t>
  </si>
  <si>
    <t>4.1.7</t>
  </si>
  <si>
    <t xml:space="preserve">Balasto rūšis - skaldos, keitimo vieta - tarpstotis, minimalus darbų atlikimo kiekis 50 vnt. (darbų objektas 1000 m atstumu) </t>
  </si>
  <si>
    <t xml:space="preserve">Darbų seka:                                                                                                               Medinio pabėgio atvežimas                                                                                  Atvežto medinio pabėgio paruošimas keitimui (senų tvirtinimo skylių užsandarinimas, naujų tvirtinimo skylių gręžimas, tvirtinimo detalių surinkimas)                                                                                           Seno medinio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t>
  </si>
  <si>
    <t>4.1.8</t>
  </si>
  <si>
    <t xml:space="preserve">Balasto rūšis - smėlio - žvyro, keitimo vieta - tarpstotis, minimalus darbų atlikimo kiekis 50 vnt. (darbų objektas 1000 m atstumu) </t>
  </si>
  <si>
    <t xml:space="preserve">Darbų seka:                                                                                                               Medinio pabėgio atvežimas                                                                                  Atvežto medinio pabėgio paruošimas keitimui (senų tvirtinimo skylių užsandarinimas, naujų tvirtinimo skylių gręžimas, tvirtinimo detalių surinkimas)                                                                                                                       Seno medinio pabėgio išmontavimas                                                                                 Paruošto medinio pabėgio keitimas (įdėjimas)                                                                                                    Vežės pločio sureguliavimas (esant poreikiui iš abiejų pusių gretimų 3 pabėgių vežės pločio sureguliavimas)                                                                                           Tvirtinimo detalių surinkimas,  užveržimas/užkalimas                                                              Rankinis balasto pamušimas/sutankinimas                                                                                             Balasto prizmės pataisymas (esant mediniams pabėgiams balasto paviršius turi būti 30 mm žemiau pabėgio viršaus. Balasto likučių pašalinimas nuo bėgių, pabėgių ir sąvaržų)                                                                                                 Išimtų iš kelio medžiagų parvežimas iki sandėliavimo vietos                                                                                      </t>
  </si>
  <si>
    <t>4.2</t>
  </si>
  <si>
    <t>Pavienių gelžbetoninių pabėgių keitimas kelyje:</t>
  </si>
  <si>
    <t>4.2.1</t>
  </si>
  <si>
    <t>Medinių pabėgių (įskaitant visus sąvaržų tvirtinimo tipus) keitimas į gelžbetoninius pabėgius (įskaitant visus sąvaržų tvirtinimo tipus)</t>
  </si>
  <si>
    <t xml:space="preserve">Darbų seka:                                                                                                               Gelžbetoninio pabėgio atvežimas                                                                                Atvežto gelžbetoninio pabėgio paruošimas keitimui (esant poreikiui sąvaržų sukomplektavimas ir užtvirtinimas)                                                                                                    Seno medinio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</si>
  <si>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4.2.2</t>
  </si>
  <si>
    <t xml:space="preserve">Darbų seka:                                                                                                               Gelžbetoninio pabėgio atvežimas                                                                                Atvežto gelžbetoninio pabėgio paruošimas keitimui (esant poreikiui sąvaržų sukomplektavimas ir užtvirtinimas)                                                                                                   Seno medinio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</si>
  <si>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4.2.3</t>
  </si>
  <si>
    <t xml:space="preserve">Darbų seka:                                                                                                               Gelžbetoninio pabėgio atvežimas                                                                                Atvežto gelžbetoninio pabėgio paruošimas keitimui (esant poreikiui sąvaržų sukomplektavimas ir užtvirtinimas)                                                                                Seno medinio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</si>
  <si>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4.2.4</t>
  </si>
  <si>
    <t xml:space="preserve">Darbų seka:                                                                                                               Gelžbetoninio pabėgio atvežimas                                                                                Atvežto gelžbetoninio pabėgio paruošimas keitimui (esant poreikiui sąvaržų sukomplektavimas ir užtvirtinimas)                                                                                                   Seno medinio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</si>
  <si>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4.2.5</t>
  </si>
  <si>
    <t>Gelžbetoninių pabėgių (įskaitant visus sąvaržų tvirtinimo tipus) keitimas</t>
  </si>
  <si>
    <t xml:space="preserve">Darbų seka:                                                                                                               Gelžbetoninio pabėgio atvežimas                                                                                Atvežto gelžbetoninio pabėgio paruošimas keitimui (esant poreikiui sąvaržų sukomplektavimas ir užtvirtinimas)                                                                                                       Seno gelžbetoninio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</si>
  <si>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4.2.6</t>
  </si>
  <si>
    <t xml:space="preserve">Darbų seka:                                                                                                               Gelžbetoninio pabėgio atvežimas                                                                                Atvežto gelžbetoninio pabėgio paruošimas keitimui (esant poreikiui sąvaržų sukomplektavimas ir užtvirtinimas)                                                                                             Seno gelžbetoninio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</si>
  <si>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4.2.7</t>
  </si>
  <si>
    <t xml:space="preserve">Darbų seka:                                                                                                               Gelžbetoninio pabėgio atvežimas                                                                                Atvežto gelžbetoninio pabėgio paruošimas keitimui (esant poreikiui sąvaržų sukomplektavimas ir užtvirtinimas)                                                                                               Seno gelžbetoninio pabėgio išmontavimas                                                                                 Paruošto gelžbetoninio pabėgio keitimas (įdėjimas)                                                                                                    Vežės pločio sureguliavimas (esant poreikiui iš abiejų pusių gretimų 3 pabėgių vežės pločio sureguliavimas)                                                                                              Tvirtinimo detalių surinkimas, užveržimas                                                                                                 Rankinis balasto pamušimas/sutankinimas                                                                                             Balasto prizmės pataisymas (esant gelžbetoniniams pabėgiams, balasto paviršius turi būti viename lygyje su viršutiniu vidurinės pabėgio dalies paviršiumi. Balasto likučių pašalinimas nuo bėgių, pabėgių ir sąvaržų)                                                                                        Išimtų iš kelio medžiagų parvežimas iki sandėliavimo vietos                                                                                           Aukščiau nurodyti darbai turi būti atlikti per 1 eismo pertrauką.                                 </t>
  </si>
  <si>
    <t xml:space="preserve">            5. Geležinkelio kelio, ratstabdžio mestuvo komplekto keitimas</t>
  </si>
  <si>
    <t>5.1</t>
  </si>
  <si>
    <t>Ratstabdžio mestuvo komplekto keitimas</t>
  </si>
  <si>
    <t xml:space="preserve"> kompl.</t>
  </si>
  <si>
    <t>Įskaitant  visus bėgių, sąvaržų tvirtinimo tipus ir pabėgių rūšis, minimalus darbų atlikimo kiekis 1 kompl.</t>
  </si>
  <si>
    <t xml:space="preserve">Darbų seka:                                                                                                                Ratstabdžio mestuvo su kontrabėgių atvežimas                                              Atvežto ratstabdžio mestuvo su kontrabėgių paruošimas (skylių gręžimas (sandūrinių varžtų skylių skaičius sandūroje  „4 ar 6“ bus patikslintas prieš darbų pradžia), bėgių pjovimas)                                                                                            Seno ratstabdžio mestuvo su kontrabėgių išėmimas (išpjovimas, tvarslių nuėmimas, sąvaržų nuėmimas, jungių nuėmimas)
Paruošto ratstabdžio mestuvo su kontrabėgių įdėjimas (sąvaržų užtvirtinimas, ratstabdžio mestuvo sutvarsliavimas, gretimų bėgių nudilimo skirtumo pagal aukštį ir galvutės plotį pašalinimas iš abiejų pusių tolygiai ne mažiau vieno metro kelio ilgyje (priklausomai nuo nudilimo skirtumo 1 mm - 1 m, 2 mm - 2 m ir t. t.),jungių privirinimas ir sukalimas)
Išimtų iš kelio medžiagų parvežimas iki sandėliavimo vietos.                                                               Aukščiau nurodyti darbai turi būti atlikti per 1 eismo pertrauką.  </t>
  </si>
  <si>
    <t>TAIP                                                  1 kompl.  - 2,5 val.</t>
  </si>
  <si>
    <t xml:space="preserve">             6. Krovimo ir transportavimo darbai</t>
  </si>
  <si>
    <t>6.1</t>
  </si>
  <si>
    <t>Pavienių medinių/gelžbetoninių pabėgių su sąvaržomis pakrovimas, iškrovimas ir transportavimas  bet kokios rūšies transporto priemonėmis į Užsakovo nurodytą vietą</t>
  </si>
  <si>
    <t>km</t>
  </si>
  <si>
    <t>Kai pabėgiai su sąvaržomis vežami nuo 150 km iki 250 km., minimalus transportavimo kiekis 20 vnt.</t>
  </si>
  <si>
    <t>Darbų seka:                                                                                                                Medžiagų pasikrovimo darbai                                                                                               Medžiagų transportavimo darbai                                                     Medžiagų iškrovimo ir sandėliavimo darbai</t>
  </si>
  <si>
    <t>6.2</t>
  </si>
  <si>
    <t>Visų tipų bėgių iki 25 metrų pakrovimas, iškrovimas ir transportavimas  bet kokios rūšies transtorto priemonėmis  į Užsakovo nurodytą vietą</t>
  </si>
  <si>
    <t>kai transportuojami nuo 150 km iki 250 km.</t>
  </si>
  <si>
    <t>6.3</t>
  </si>
  <si>
    <t>Visų tipų bėgių iki 12,5 metro pakrovimas, iškrovimas ir transportavimas  bet kokios rūšies transtorto priemonėmis  į Užsakovo nurodytą vietą</t>
  </si>
  <si>
    <t>6.4</t>
  </si>
  <si>
    <t>Visų tipų savaržų pakrovimas, iškrovimas ir transportavimas  bet kokios rūšies transtorto priemonėmis  į Užsakovo nurodytą vietą</t>
  </si>
  <si>
    <t xml:space="preserve">             7. Darbai pervažose ir perėjose</t>
  </si>
  <si>
    <t>7.1</t>
  </si>
  <si>
    <t>Gelžbetoninės pervažos dangos demontavimo ir montavimo darbai</t>
  </si>
  <si>
    <t>m²</t>
  </si>
  <si>
    <t>Įskaitant visus bėgių ir sąvaržų tvirtinimo tipus, balasto rūšį, medinių tašelių ir gretbėgių išėmimą ir sudėjimą, minimalus darbų atlikimo kiekis 4 m²</t>
  </si>
  <si>
    <t xml:space="preserve">Darbų seka:                                                                                                                                                                                                                                                                                                                   Gelžbetoninės pervažos dangos demontavimas (gretbėgių ir tvirtinimo detalių nuėmimas, esant poreikiui medinių tašelių tarp g/b plokštės ir gretbėgio nuėmimas)                                                                                                   Gelžbetoninės pervažos dangos montavimas (gretbėgių ir tvirtinimo detalių užtvirtinimas, esant poreikiui medinių tašelių tarp g/b plokštės ir gretbėgio keitimas)                                                                                               Išimtų iš kelio medžiagų parvežimas iki sandėliavimo vietos.                                                         Aukščiau nurodyti darbai turi būti atlikti per 1 eismo pertrauką.  
</t>
  </si>
  <si>
    <t>TAIP                                                         4 m² - 30 min.</t>
  </si>
  <si>
    <t>7.3</t>
  </si>
  <si>
    <t>Guminės pervažos dangos demontavimo ir montavimo darbai</t>
  </si>
  <si>
    <t>Įskaitant visus bėgių ir sąvaržų tvirtinimo tipus ir balasto rūšį, minimalus darbų atlikimo kiekis 4 m²</t>
  </si>
  <si>
    <t xml:space="preserve">Darbų seka:                                                                                                           Esant poreikiui guminės pervažos dangos atvežimas                                                                                                                                                                                                          Guminės pervažos dangos demontavimas (tvirtinimo detalių nuėmimas)                                                             Guminės pervažos dangos montavimas (tvirtinimo detalių užtvirtinimas)                                                                                      Išimtų iš kelio medžiagų parvežimas iki sandėliavimo vietos. 
Aukščiau nurodyti darbai turi būti atlikti per 1 eismo pertrauką.  </t>
  </si>
  <si>
    <t>7.4</t>
  </si>
  <si>
    <t>Kiti darbai</t>
  </si>
  <si>
    <t>objektas</t>
  </si>
  <si>
    <t>Įskaitant visas organizacines priemones susijusias su darbais pervažose</t>
  </si>
  <si>
    <t>Darbų seka:                                                                                                            Visi organizaciniai darbai prieš darbų pradžią pervažoje (apvažiavimo schemų parengimas, suderinimas ir leidimo gavimas (darbų derinimas su savivaldybe, auto kelio savininku, policija ir kt.), Laikinųjų kelio ženklų pastatymas, demontavimas. Apie pervažos uždarymą informacijos pateikimas Greitąjai medicinos pagalbai, Priešgaisrinės apsaugos ir gelbėjimo departamentui)</t>
  </si>
  <si>
    <t xml:space="preserve">            8. Geležinkelio kelio bėgių suvirinimo darbai</t>
  </si>
  <si>
    <t>8.1</t>
  </si>
  <si>
    <t>Sandūrų suvirinimas (termitu)</t>
  </si>
  <si>
    <t>Įskaitant bėgių sandūrų suvirinimo termitu įrangą, termitines medžiagas, patikrą, visus bėgių ir sąvaržų tvirtinimo tipus, minimalus darbų atlikimo kiekis 1 vnt.(bėgių sandūra)</t>
  </si>
  <si>
    <t xml:space="preserve">Darbų seka:                                                                                                         Sandūrų suvirinimo darbų paruošimas (tvirtinimo detalių nuėmimas, jungių nuėmimas)                                                                                                        Sandūrų suvirinimo darbai (suvirintų sandūrų apdirbimas)                                                                                                                                                                                   Tvirtinimo detalių surinkimas, užveržimas 
Rankinis balasto pamušimas/sutankinimas suvirinimo vietoje (ne mažiau 6 pabėgių galų)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                                                                                         Organizuoti LG darbuotojus suvirintų sandūrų patikrinimui                                                                                                                                                                            
Aukščiau nurodyti darbai turi būti atlikti per 1 eismo pertrauką.  
</t>
  </si>
  <si>
    <t>TAIP                                                    1 vnt.  - 1,5 val.</t>
  </si>
  <si>
    <t>8.2</t>
  </si>
  <si>
    <t>Įskaitant bėgių sandūrų suvirinimo termitu įrangą, termitines medžiagas, patikrą, visus bėgių ir sąvaržų tvirtinimo tipus, minimalus darbų atlikimo kiekis 2 vnt.(bėgių sandūros)</t>
  </si>
  <si>
    <t>TAIP                                                     2 vnt.  - 3 val.</t>
  </si>
  <si>
    <t>8.3</t>
  </si>
  <si>
    <t xml:space="preserve">Įskaitant bėgių sandūrų suvirinimo termitu įrangą, termitines medžiagas, patikrą, visus bėgių ir sąvaržų tvirtinimo tipus, minimalus darbų atlikimo kiekis ne mažiau 3 vnt.(bėgių sandūros) </t>
  </si>
  <si>
    <t>TAIP                                                      3 vnt.  - 4,5 val.</t>
  </si>
  <si>
    <t xml:space="preserve">             9. Darbai ant geležinkelio tiltų ir viadukų</t>
  </si>
  <si>
    <t>9.1</t>
  </si>
  <si>
    <t>Tiltinių tašų keitimas</t>
  </si>
  <si>
    <t>Įskaitant visos medienos tiltinius tašus ir tvirtinimo elementus.Minimalus darbų atlikimo kiekis 3 vnt. 
Prieš darbų pradžią:
Rangovo aikštelėje paruošti tiltinius tašus (pjovimas, skylių gręžimas, ištašymas), 
Impregnuoti medienos impregnantų(antiseptikų) tašų pjautas vietas.</t>
  </si>
  <si>
    <r>
      <t xml:space="preserve">	Darbų seka:
Atlikti perdangos sijos ir esamų tiltinių tašų niveliaciją
Tiltinio tašo paruošimas (pjovimas, skylių gręžimas, ištašymas)
Tiltinio tašo atvežimas.                                                                                     Tiltinio tašo išėmimas (išpjovimas, tvarslių, tvirtinimo elementų (kablinių/spyruoklinių varžtų) nuėmimas, sąvaržų nuėmimas)
Prigludimo paviršiaus nuvalymas mechaniškai
Paruošto tiltinio tašo įdėjimas (užtvirtinimas ir galų aprišimas metaline juosta, pagal poreikį netinkamų tvirtinimo elementų (kablinių/spyruoklinių varžtų) keitimas) iki 10</t>
    </r>
    <r>
      <rPr>
        <sz val="11"/>
        <rFont val="Calibri"/>
        <family val="2"/>
        <charset val="186"/>
      </rPr>
      <t xml:space="preserve">% </t>
    </r>
    <r>
      <rPr>
        <b/>
        <sz val="11"/>
        <rFont val="Calibri"/>
        <family val="2"/>
        <charset val="186"/>
      </rPr>
      <t xml:space="preserve"> </t>
    </r>
    <r>
      <rPr>
        <sz val="11"/>
        <rFont val="Calibri"/>
        <family val="2"/>
        <charset val="186"/>
      </rPr>
      <t xml:space="preserve">                                                                                                                              </t>
    </r>
    <r>
      <rPr>
        <sz val="11"/>
        <rFont val="Calibri"/>
        <family val="2"/>
        <charset val="186"/>
        <scheme val="minor"/>
      </rPr>
      <t xml:space="preserve"> Pagal poreikį gretbėgio, gretkampuočio, apsauginio kampuočio, grindinio lentų, šalitilčio plokščių/grotelių/lentų/turėklų demontavimas ir įrengimas.
Po darbų visos išimtos ir atgal nesudėtos metalinės konstrukcijos pristatomos į Užsakovo nurodytą vietą                                                                                                                     Aukščiau nurodyti darbai turi būti atlikti per 1 eismo pertrauką.  </t>
    </r>
  </si>
  <si>
    <t>TAIP                                                      3 vnt.  - 4 val.</t>
  </si>
  <si>
    <t>9.2</t>
  </si>
  <si>
    <t>Kablinio varžto priveržimas</t>
  </si>
  <si>
    <t>Įskaitant visų tipų tvirtinimo tipus ir jų elementus. Minimalus dabų atlikimo kiekis 50 vnt</t>
  </si>
  <si>
    <t>Darbų seka:                                                                                                                                                                                                Varžtų (komplektų komplektavimas) atvežimas (iki 10% nuo užsakymo)
Varžtų (komplektų) atsukimas 
Varžtų (komplektų) priveržimas
Pagal poreikį netinkamų tvritnimo elementų keitimas (iki 10%)                                                                         Išimtų (nepanaudotų) medžiagų parvežimas iki sandėliavimo vietos.</t>
  </si>
  <si>
    <t>9.3</t>
  </si>
  <si>
    <t xml:space="preserve">Grindinio lentų keitimas </t>
  </si>
  <si>
    <t xml:space="preserve">Įskaitant visos medienos lentų ir tvirtinimo elementus.Minimalus darbų atlikimo kiekis 0,072 m3 (2 lentos 6 m ilgio 20x3)
Darbų atlikimui naudojamos medžiagos (lentos, vinys, tašeliai, varžtai, vyriai ir kt.) </t>
  </si>
  <si>
    <r>
      <t>Darbų seka:
Impregnuotų lentų atvežimas. 
Impregnuotų lentų paruošimas (skylių gręžimas)
Lentų išėmimas, (išpjovimas, tvirtinimo detalių nuėmimas)
Paruoštų lentų įdėjimas, tvirtinimo detalių užtvirtinimas (pagal poreikį netinkamų tvirtinimo detalių keitimas iki 30</t>
    </r>
    <r>
      <rPr>
        <sz val="11"/>
        <rFont val="Calibri"/>
        <family val="2"/>
        <charset val="186"/>
      </rPr>
      <t>%</t>
    </r>
    <r>
      <rPr>
        <sz val="11"/>
        <rFont val="Calibri"/>
        <family val="2"/>
        <charset val="186"/>
        <scheme val="minor"/>
      </rPr>
      <t>)
Jei keičiamos lentos praėjime (šalitiltyje) tuomet dar papildomai reikalingi darbai: senų atraminių tašelių nuėmimas, atsukant varžtus, naujų atraminių tašelių pritvirtinimas varžtais prie tilto konstrukcijų (pagal poreikį senų defektinių tvirtinimo varžtų pakeitimas naujais)</t>
    </r>
  </si>
  <si>
    <t>9.4</t>
  </si>
  <si>
    <t>G/b plokščių tvirtinimo elementų priveržimas</t>
  </si>
  <si>
    <t>Įskaitant visų tipų tvirtinimo elementus.Minimalus darbų atlikimo kiekis 10 vnt</t>
  </si>
  <si>
    <r>
      <t>Darbų seka:                                                                                                                                                                          Tvirtinimo elementų atvežimas (iki 10</t>
    </r>
    <r>
      <rPr>
        <sz val="11"/>
        <rFont val="Calibri"/>
        <family val="2"/>
        <charset val="186"/>
      </rPr>
      <t xml:space="preserve">% nuo užsakymo)                                                                                   </t>
    </r>
    <r>
      <rPr>
        <sz val="11"/>
        <rFont val="Calibri"/>
        <family val="2"/>
        <charset val="186"/>
        <scheme val="minor"/>
      </rPr>
      <t>Tvritnimo elementų atsukimas
Tvritnimo elementų priveržimas 80 kN jėga
Pagal poreikį netinkamų tvritnimo elementų keitimas (iki 10%)                                                                    Išimtų (nepanaudotų) medžiagų parvežimas iki sandėliavimo vietos.</t>
    </r>
  </si>
  <si>
    <t>9.5</t>
  </si>
  <si>
    <t>Gretbėgio gretkampuočio nuėmimas/įdėjimas</t>
  </si>
  <si>
    <t xml:space="preserve">Įskaitant iki 12,5 m.s. ilgio gretbėgius/gretkampuočius ir sąvaržų tvirtinimo tipus ir tvirtinimo elementus, minimalus darbų atlikimo kiekis 1 gretbėgis/gretkampuotis.      </t>
  </si>
  <si>
    <r>
      <t>Darbų seka:
Gretbėgio/gretkampuočio atvežimas. Atvežto gretbėgio/gretkampuočio paruošimas (gretbėgio/gretkampuočio pjovimas, skylių gręžimas (sandūrinių varžtų skylių skaičius sandūroje bus patikslintas prieš darbų pradžia)                                                                                         Gretbėgio/gretkampuočio išėmimas (išpjovimas, tvarslių nuėmimas, sąvaržų nuėmimas)
Paruošto gretbėgio/gretkampuočio įdėjimas (sąvaržų užtvirtinimas (pagal poreikį netinkamų sąvaržų keitimas iki 10</t>
    </r>
    <r>
      <rPr>
        <sz val="11"/>
        <rFont val="Calibri"/>
        <family val="2"/>
        <charset val="186"/>
      </rPr>
      <t>%</t>
    </r>
    <r>
      <rPr>
        <sz val="11"/>
        <rFont val="Calibri"/>
        <family val="2"/>
        <charset val="186"/>
        <scheme val="minor"/>
      </rPr>
      <t xml:space="preserve">), gretbėgio/gretkampuočio sutvarsliavimas, gretimų gretbėgių/gretkampuočių nudilimo skirtumo pagal aukštį ir galvutės plotį pašalinimas iš abiejų pusių tolygiai ne mažiau vieno metro kelio ilgyje (priklausomai nuo nudilimo skirtumo 1 mm - 1 m, 2 mm - 2 m ir t. t.))
Išimtų iš kelio medžiagų parvežimas iki sandėliavimo vietos.                                                                         Aukščiau nurodyti darbai turi būti atlikti per 1 eismo pertrauką.  </t>
    </r>
  </si>
  <si>
    <t>TAIP                                                      1 vnt.  - 2 val.</t>
  </si>
  <si>
    <t>9.6</t>
  </si>
  <si>
    <t>Pabėgių (įskaitant visus sąvaržų tvirtinimo tipus) keitimas tilto prieigose ir ant tiltų</t>
  </si>
  <si>
    <t xml:space="preserve">Įskaitant visus bėgių tipus. Minimalus darbų atlikimo kiekis 2 vnt. </t>
  </si>
  <si>
    <r>
      <t>Darbų seka:                                                                                                               Pabėgių (medinių/gelžbetoninių) atvežimas                                                                                  Atvežto pabėgio paruošimas keitimui                                                          
Gretbėgio/gretkampuočio išėmimas (išpjovimas, tvarslių nuėmimas, sąvaržų nuėmimas)
Seno pabėgio išmontavimas                                                                                 Paruošto pabėgio keitimas (įdėjimas)                                                                                                    Vežės pločio sureguliavimas                                                                                              Tvirtinimo detalių surinkimas, užveržimas (esant poreikiui tvirtinimo detalių keitimas iki 10</t>
    </r>
    <r>
      <rPr>
        <sz val="10.5"/>
        <rFont val="Calibri"/>
        <family val="2"/>
        <charset val="186"/>
      </rPr>
      <t>%)</t>
    </r>
    <r>
      <rPr>
        <sz val="10.5"/>
        <rFont val="Calibri"/>
        <family val="2"/>
        <charset val="186"/>
        <scheme val="minor"/>
      </rPr>
      <t xml:space="preserve">                                                             
Gretbėgio/gretkampuočio įdėjimas (sąvaržų užtvirtinimas (pagal poreikį netinkamų sąvaržų keitimas iki 10</t>
    </r>
    <r>
      <rPr>
        <sz val="10.5"/>
        <rFont val="Calibri"/>
        <family val="2"/>
        <charset val="186"/>
      </rPr>
      <t>%</t>
    </r>
    <r>
      <rPr>
        <sz val="10.5"/>
        <rFont val="Calibri"/>
        <family val="2"/>
        <charset val="186"/>
        <scheme val="minor"/>
      </rPr>
      <t xml:space="preserve">), gretbėgio/gretkampuočio sutvarsliavimas, gretimų gretbėgių/gretkampuočių nudilimo skirtumo pagal aukštį ir galvutės plotį pašalinimas iš abiejų pusių tolygiai ne mažiau vieno metro kelio ilgyje (priklausomai nuo nudilimo skirtumo 1 mm - 1 m, 2 mm - 2 m ir t. t.))
Rankinis balasto pamušimas/sutankinimas                                                                                             Balasto prizmės pataisymas (esant gelžbetoniniams pabėgiams, balasto paviršius turi būti viename lygyje su viršutiniu vidurinės pabėgio dalies paviršiumi)                                                                                        Išimtų iš kelio medžiagų parvežimas iki sandėliavimo vietos                                                                                          Aukščiau nurodyti darbai turi būti atlikti per 1 eismo pertrauką.  </t>
    </r>
  </si>
  <si>
    <t>TAIP                                                   2 vnt.  - 50 min.</t>
  </si>
  <si>
    <t xml:space="preserve">             10. Bėgių gardžių išardymo darbai</t>
  </si>
  <si>
    <t>10.2</t>
  </si>
  <si>
    <t>Bėgių gardžių su gelžbetoniais pabėgiais išardymas</t>
  </si>
  <si>
    <t>m.k.</t>
  </si>
  <si>
    <t>1</t>
  </si>
  <si>
    <t>Įskaitant visus bėgių ir sąvaržų tvirtinimo tipus, minimalus darbų atlikimo kiekis 1000 metrų kelio (darbų objektas vienoje vietoje - stoties kelyje ar tarpukelėje)</t>
  </si>
  <si>
    <t xml:space="preserve">Darbų seka:                                                                                                              Krano panaudojimas gardžių nuėmimui iš rietuvių                                                                       Sąvaržų atlaisvinimas                                                            Bėgių nuėmimas                                                                               Sąvaržų išėmimas                                                                           Išardytos gardelės sudedamųjų dalių sandėliavimas darbo vietoje                                                                                        </t>
  </si>
  <si>
    <t>*PASTABOS: Nurodomos preliminarios darbų apimtys metams.</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</si>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</sst>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0?;?"/>
    <numFmt numFmtId="166" formatCode="???????0.0?;\-??????0.0?;?"/>
    <numFmt numFmtId="167" formatCode="0.0"/>
    <numFmt numFmtId="168" formatCode="#,##0.00\ _€;[Red]#,##0.00\ _€"/>
  </numFmts>
  <fonts count="16" x14ac:knownFonts="1">
    <font>
      <sz val="10"/>
      <name val="Arial"/>
      <charset val="186"/>
    </font>
    <font>
      <sz val="11"/>
      <color theme="1"/>
      <name val="Calibri"/>
      <family val="2"/>
      <charset val="186"/>
      <scheme val="minor"/>
    </font>
    <font>
      <sz val="10"/>
      <name val="Arial"/>
      <family val="2"/>
      <charset val="186"/>
    </font>
    <font>
      <b/>
      <sz val="11"/>
      <color theme="1"/>
      <name val="Calibri"/>
      <family val="2"/>
      <charset val="186"/>
      <scheme val="minor"/>
    </font>
    <font>
      <b/>
      <sz val="11"/>
      <name val="Calibri"/>
      <family val="2"/>
      <charset val="186"/>
      <scheme val="minor"/>
    </font>
    <font>
      <sz val="11"/>
      <name val="Calibri"/>
      <family val="2"/>
      <charset val="186"/>
      <scheme val="minor"/>
    </font>
    <font>
      <sz val="11"/>
      <color rgb="FFFFFF00"/>
      <name val="Calibri"/>
      <family val="2"/>
      <charset val="186"/>
      <scheme val="minor"/>
    </font>
    <font>
      <sz val="11"/>
      <color rgb="FF555555"/>
      <name val="Calibri"/>
      <family val="2"/>
      <charset val="186"/>
      <scheme val="minor"/>
    </font>
    <font>
      <u/>
      <sz val="11"/>
      <color theme="1"/>
      <name val="Calibri"/>
      <family val="2"/>
      <charset val="186"/>
      <scheme val="minor"/>
    </font>
    <font>
      <sz val="11"/>
      <name val="Calibri"/>
      <family val="2"/>
      <scheme val="minor"/>
    </font>
    <font>
      <b/>
      <sz val="11"/>
      <name val="Calibri"/>
      <family val="2"/>
      <scheme val="minor"/>
    </font>
    <font>
      <sz val="10.5"/>
      <name val="Calibri"/>
      <family val="2"/>
      <scheme val="minor"/>
    </font>
    <font>
      <sz val="11"/>
      <name val="Calibri"/>
      <family val="2"/>
      <charset val="186"/>
    </font>
    <font>
      <b/>
      <sz val="11"/>
      <name val="Calibri"/>
      <family val="2"/>
      <charset val="186"/>
    </font>
    <font>
      <sz val="10.5"/>
      <name val="Calibri"/>
      <family val="2"/>
      <charset val="186"/>
      <scheme val="minor"/>
    </font>
    <font>
      <sz val="10.5"/>
      <name val="Calibri"/>
      <family val="2"/>
      <charset val="18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6">
    <xf numFmtId="0" fontId="0"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cellStyleXfs>
  <cellXfs count="107">
    <xf numFmtId="0" fontId="0" fillId="0" borderId="0" xfId="0"/>
    <xf numFmtId="168" fontId="5" fillId="0" borderId="4" xfId="0" applyNumberFormat="1" applyFont="1" applyFill="1" applyBorder="1" applyAlignment="1" applyProtection="1">
      <alignment horizontal="center" vertical="center"/>
      <protection locked="0"/>
    </xf>
    <xf numFmtId="168" fontId="5" fillId="0" borderId="4" xfId="0" applyNumberFormat="1" applyFont="1" applyFill="1" applyBorder="1" applyAlignment="1" applyProtection="1">
      <alignment horizontal="center" vertical="center" wrapText="1"/>
      <protection locked="0"/>
    </xf>
    <xf numFmtId="49" fontId="5" fillId="0" borderId="0"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wrapText="1"/>
    </xf>
    <xf numFmtId="49" fontId="5" fillId="0" borderId="0" xfId="0" applyNumberFormat="1" applyFont="1" applyBorder="1" applyAlignment="1" applyProtection="1">
      <alignment horizontal="center" vertical="center" wrapText="1"/>
    </xf>
    <xf numFmtId="167" fontId="5" fillId="0" borderId="0" xfId="0" applyNumberFormat="1" applyFont="1" applyBorder="1" applyAlignment="1" applyProtection="1">
      <alignment horizontal="center" vertical="center"/>
    </xf>
    <xf numFmtId="0" fontId="5" fillId="0" borderId="0" xfId="0" applyFont="1" applyProtection="1"/>
    <xf numFmtId="0" fontId="5" fillId="0" borderId="0" xfId="0" applyFont="1" applyBorder="1" applyAlignment="1" applyProtection="1">
      <alignment horizontal="right"/>
    </xf>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4" fontId="5" fillId="0" borderId="0" xfId="0" applyNumberFormat="1" applyFont="1" applyFill="1" applyAlignment="1" applyProtection="1">
      <alignment horizontal="center" vertical="center"/>
    </xf>
    <xf numFmtId="4" fontId="5" fillId="0" borderId="0" xfId="0" applyNumberFormat="1" applyFont="1" applyAlignment="1" applyProtection="1">
      <alignment horizontal="center" vertical="center"/>
    </xf>
    <xf numFmtId="0" fontId="5" fillId="0" borderId="1" xfId="0" applyFont="1" applyBorder="1" applyAlignment="1" applyProtection="1">
      <alignment horizontal="center" vertical="center" wrapText="1"/>
    </xf>
    <xf numFmtId="167" fontId="5" fillId="0" borderId="5" xfId="0" applyNumberFormat="1" applyFont="1" applyBorder="1" applyAlignment="1" applyProtection="1">
      <alignment horizontal="center" vertical="center" wrapText="1"/>
    </xf>
    <xf numFmtId="165" fontId="5" fillId="0" borderId="1" xfId="0" applyNumberFormat="1" applyFont="1" applyBorder="1" applyAlignment="1" applyProtection="1">
      <alignment horizontal="center" vertical="center" wrapText="1"/>
    </xf>
    <xf numFmtId="165" fontId="5" fillId="0" borderId="2" xfId="0" applyNumberFormat="1" applyFont="1" applyFill="1" applyBorder="1" applyAlignment="1" applyProtection="1">
      <alignment horizontal="center" vertical="center" wrapText="1"/>
    </xf>
    <xf numFmtId="165"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 fontId="1" fillId="0" borderId="4" xfId="0" applyNumberFormat="1" applyFont="1" applyFill="1" applyBorder="1" applyAlignment="1" applyProtection="1">
      <alignment horizontal="center" vertical="center" wrapText="1"/>
    </xf>
    <xf numFmtId="4" fontId="1" fillId="0" borderId="1" xfId="0" applyNumberFormat="1" applyFont="1" applyBorder="1" applyAlignment="1" applyProtection="1">
      <alignment horizontal="center" vertical="center" wrapText="1"/>
    </xf>
    <xf numFmtId="49" fontId="4" fillId="0" borderId="2" xfId="0" applyNumberFormat="1" applyFont="1" applyBorder="1" applyAlignment="1" applyProtection="1">
      <alignment vertical="center"/>
    </xf>
    <xf numFmtId="49" fontId="4" fillId="0" borderId="3" xfId="0" applyNumberFormat="1" applyFont="1" applyBorder="1" applyAlignment="1" applyProtection="1">
      <alignment vertical="center"/>
    </xf>
    <xf numFmtId="49" fontId="4" fillId="0" borderId="1" xfId="0" applyNumberFormat="1" applyFont="1" applyFill="1" applyBorder="1" applyAlignment="1" applyProtection="1">
      <alignment horizontal="center" vertical="center"/>
    </xf>
    <xf numFmtId="0" fontId="5" fillId="0" borderId="1" xfId="0" applyFont="1" applyBorder="1" applyAlignment="1" applyProtection="1">
      <alignment horizontal="center" vertical="center"/>
    </xf>
    <xf numFmtId="4" fontId="5" fillId="0" borderId="1" xfId="0" applyNumberFormat="1" applyFont="1" applyBorder="1" applyAlignment="1" applyProtection="1">
      <alignment horizontal="center" vertical="center"/>
    </xf>
    <xf numFmtId="49" fontId="4" fillId="0" borderId="2" xfId="0" applyNumberFormat="1" applyFont="1" applyBorder="1" applyAlignment="1" applyProtection="1">
      <alignment vertical="center" wrapText="1"/>
    </xf>
    <xf numFmtId="49" fontId="4" fillId="0" borderId="3" xfId="0" applyNumberFormat="1" applyFont="1" applyBorder="1" applyAlignment="1" applyProtection="1">
      <alignment vertical="center" wrapText="1"/>
    </xf>
    <xf numFmtId="49" fontId="4" fillId="0" borderId="4" xfId="0" applyNumberFormat="1" applyFont="1" applyBorder="1" applyAlignment="1" applyProtection="1">
      <alignment vertical="center" wrapText="1"/>
    </xf>
    <xf numFmtId="49" fontId="5" fillId="0" borderId="1" xfId="0" applyNumberFormat="1" applyFont="1" applyFill="1" applyBorder="1" applyAlignment="1" applyProtection="1">
      <alignment horizontal="center" vertical="center"/>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center" vertical="center" wrapText="1"/>
    </xf>
    <xf numFmtId="1" fontId="5" fillId="0" borderId="1" xfId="0" applyNumberFormat="1" applyFont="1" applyBorder="1" applyAlignment="1" applyProtection="1">
      <alignment horizontal="center" vertical="center"/>
    </xf>
    <xf numFmtId="166" fontId="5" fillId="0" borderId="1" xfId="0" applyNumberFormat="1" applyFont="1" applyBorder="1" applyAlignment="1" applyProtection="1">
      <alignment vertical="center" wrapText="1"/>
    </xf>
    <xf numFmtId="166" fontId="5" fillId="0" borderId="3" xfId="0" applyNumberFormat="1" applyFont="1" applyFill="1" applyBorder="1" applyAlignment="1" applyProtection="1">
      <alignment vertical="center" wrapText="1"/>
    </xf>
    <xf numFmtId="166" fontId="5" fillId="0" borderId="1" xfId="0" applyNumberFormat="1" applyFont="1" applyFill="1" applyBorder="1" applyAlignment="1" applyProtection="1">
      <alignment horizontal="center" vertical="center" wrapText="1"/>
    </xf>
    <xf numFmtId="168" fontId="5" fillId="0" borderId="1" xfId="0" applyNumberFormat="1" applyFont="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center" vertical="center" wrapText="1"/>
    </xf>
    <xf numFmtId="1" fontId="9" fillId="0" borderId="1" xfId="0" applyNumberFormat="1" applyFont="1" applyFill="1" applyBorder="1" applyAlignment="1" applyProtection="1">
      <alignment horizontal="center" vertical="center"/>
    </xf>
    <xf numFmtId="166" fontId="9" fillId="0" borderId="1" xfId="0" applyNumberFormat="1" applyFont="1" applyFill="1" applyBorder="1" applyAlignment="1" applyProtection="1">
      <alignment vertical="center" wrapText="1"/>
    </xf>
    <xf numFmtId="166" fontId="9" fillId="0" borderId="3" xfId="0" applyNumberFormat="1" applyFont="1" applyFill="1" applyBorder="1" applyAlignment="1" applyProtection="1">
      <alignment vertical="center" wrapText="1"/>
    </xf>
    <xf numFmtId="166" fontId="9" fillId="0" borderId="1" xfId="0" applyNumberFormat="1" applyFont="1" applyFill="1" applyBorder="1" applyAlignment="1" applyProtection="1">
      <alignment horizontal="center" vertical="center" wrapText="1"/>
    </xf>
    <xf numFmtId="4" fontId="9" fillId="0" borderId="1" xfId="0" applyNumberFormat="1" applyFont="1" applyFill="1" applyBorder="1" applyAlignment="1" applyProtection="1">
      <alignment horizontal="center" vertical="center" wrapText="1"/>
    </xf>
    <xf numFmtId="166" fontId="11" fillId="0" borderId="3" xfId="0" applyNumberFormat="1" applyFont="1" applyFill="1" applyBorder="1" applyAlignment="1" applyProtection="1">
      <alignment vertical="center" wrapText="1"/>
    </xf>
    <xf numFmtId="166" fontId="5" fillId="0" borderId="1" xfId="0" applyNumberFormat="1" applyFont="1" applyFill="1" applyBorder="1" applyAlignment="1" applyProtection="1">
      <alignment vertical="center" wrapText="1"/>
    </xf>
    <xf numFmtId="4"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xf>
    <xf numFmtId="0" fontId="5" fillId="0" borderId="0" xfId="0" applyFont="1" applyFill="1" applyProtection="1"/>
    <xf numFmtId="49" fontId="4"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center" vertical="center"/>
    </xf>
    <xf numFmtId="49" fontId="4" fillId="0" borderId="1" xfId="0" applyNumberFormat="1" applyFont="1" applyFill="1" applyBorder="1" applyAlignment="1" applyProtection="1">
      <alignment vertical="center"/>
    </xf>
    <xf numFmtId="0" fontId="5" fillId="0" borderId="1" xfId="0" applyFont="1" applyFill="1" applyBorder="1" applyAlignment="1" applyProtection="1">
      <alignment vertical="center" wrapText="1"/>
    </xf>
    <xf numFmtId="0" fontId="7"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166" fontId="5" fillId="0" borderId="2" xfId="0" applyNumberFormat="1" applyFont="1" applyFill="1" applyBorder="1" applyAlignment="1" applyProtection="1">
      <alignment vertical="center" wrapText="1"/>
    </xf>
    <xf numFmtId="4" fontId="5"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49" fontId="1"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4" fillId="0" borderId="2" xfId="0" applyNumberFormat="1" applyFont="1" applyFill="1" applyBorder="1" applyAlignment="1" applyProtection="1">
      <alignment vertical="center"/>
    </xf>
    <xf numFmtId="49" fontId="4" fillId="0" borderId="3" xfId="0" applyNumberFormat="1" applyFont="1" applyFill="1" applyBorder="1" applyAlignment="1" applyProtection="1">
      <alignment vertical="center"/>
    </xf>
    <xf numFmtId="49" fontId="4" fillId="0" borderId="4" xfId="0" applyNumberFormat="1" applyFont="1" applyFill="1" applyBorder="1" applyAlignment="1" applyProtection="1">
      <alignment vertical="center"/>
    </xf>
    <xf numFmtId="166" fontId="5" fillId="0" borderId="3" xfId="0" applyNumberFormat="1" applyFont="1" applyFill="1" applyBorder="1" applyAlignment="1" applyProtection="1">
      <alignment vertical="top" wrapText="1"/>
    </xf>
    <xf numFmtId="166" fontId="5" fillId="0" borderId="2" xfId="0" applyNumberFormat="1" applyFont="1" applyFill="1" applyBorder="1" applyAlignment="1" applyProtection="1">
      <alignment vertical="top" wrapText="1"/>
    </xf>
    <xf numFmtId="49" fontId="1" fillId="0" borderId="1" xfId="0" applyNumberFormat="1" applyFont="1" applyFill="1" applyBorder="1" applyAlignment="1" applyProtection="1">
      <alignment horizontal="left" vertical="center" wrapText="1"/>
    </xf>
    <xf numFmtId="0" fontId="5" fillId="0" borderId="1" xfId="0" applyFont="1" applyBorder="1" applyAlignment="1" applyProtection="1">
      <alignment vertical="center" wrapText="1"/>
    </xf>
    <xf numFmtId="0" fontId="5" fillId="0" borderId="3" xfId="0" applyFont="1" applyFill="1" applyBorder="1" applyAlignment="1" applyProtection="1">
      <alignment vertical="center" wrapText="1"/>
    </xf>
    <xf numFmtId="167" fontId="5" fillId="0" borderId="1" xfId="0" applyNumberFormat="1" applyFont="1" applyFill="1" applyBorder="1" applyAlignment="1" applyProtection="1">
      <alignment horizontal="center" vertical="center"/>
    </xf>
    <xf numFmtId="0" fontId="5" fillId="0" borderId="1" xfId="0" applyFont="1" applyBorder="1" applyAlignment="1" applyProtection="1">
      <alignment vertical="center"/>
    </xf>
    <xf numFmtId="167" fontId="5" fillId="0" borderId="1" xfId="0" applyNumberFormat="1" applyFont="1" applyBorder="1" applyAlignment="1" applyProtection="1">
      <alignment horizontal="center" vertical="center"/>
    </xf>
    <xf numFmtId="166" fontId="5" fillId="0" borderId="2" xfId="0" applyNumberFormat="1" applyFont="1" applyFill="1" applyBorder="1" applyAlignment="1" applyProtection="1">
      <alignment horizontal="center" vertical="center" wrapText="1"/>
    </xf>
    <xf numFmtId="166" fontId="14" fillId="0" borderId="3" xfId="0" applyNumberFormat="1" applyFont="1" applyFill="1" applyBorder="1" applyAlignment="1" applyProtection="1">
      <alignment vertical="center" wrapText="1"/>
    </xf>
    <xf numFmtId="49" fontId="4" fillId="0" borderId="3" xfId="0" applyNumberFormat="1" applyFont="1" applyBorder="1" applyAlignment="1" applyProtection="1">
      <alignment horizontal="center" vertical="center"/>
    </xf>
    <xf numFmtId="4" fontId="4" fillId="0" borderId="4" xfId="0" applyNumberFormat="1" applyFont="1" applyFill="1" applyBorder="1" applyAlignment="1" applyProtection="1">
      <alignment horizontal="center" vertical="center"/>
    </xf>
    <xf numFmtId="4" fontId="4" fillId="0" borderId="1" xfId="0" applyNumberFormat="1" applyFont="1" applyFill="1" applyBorder="1" applyAlignment="1" applyProtection="1">
      <alignment horizontal="center" vertical="center"/>
    </xf>
    <xf numFmtId="0" fontId="5" fillId="0" borderId="0" xfId="0" applyFont="1" applyFill="1" applyAlignment="1" applyProtection="1">
      <alignment wrapText="1"/>
    </xf>
    <xf numFmtId="0" fontId="5" fillId="0" borderId="0" xfId="0" applyFont="1" applyFill="1" applyBorder="1" applyAlignment="1" applyProtection="1">
      <alignment wrapText="1"/>
    </xf>
    <xf numFmtId="0" fontId="5" fillId="0" borderId="0" xfId="0" applyFont="1" applyFill="1" applyBorder="1" applyAlignment="1" applyProtection="1">
      <alignment horizontal="center" vertical="center" wrapText="1"/>
    </xf>
    <xf numFmtId="4" fontId="5" fillId="0" borderId="0" xfId="0" applyNumberFormat="1" applyFont="1" applyFill="1" applyBorder="1" applyAlignment="1" applyProtection="1">
      <alignment horizontal="center" vertical="center" wrapText="1"/>
    </xf>
    <xf numFmtId="0" fontId="5" fillId="0" borderId="0" xfId="0" applyFont="1" applyFill="1" applyBorder="1" applyProtection="1"/>
    <xf numFmtId="4" fontId="5" fillId="0" borderId="0" xfId="0" applyNumberFormat="1"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6" xfId="0" applyFont="1" applyBorder="1" applyAlignment="1" applyProtection="1">
      <alignment horizontal="center" vertical="center"/>
    </xf>
    <xf numFmtId="49" fontId="4" fillId="0" borderId="4" xfId="0" applyNumberFormat="1" applyFont="1" applyBorder="1" applyAlignment="1" applyProtection="1">
      <alignment vertical="center"/>
    </xf>
    <xf numFmtId="4" fontId="5" fillId="0" borderId="4" xfId="0" applyNumberFormat="1" applyFont="1" applyFill="1" applyBorder="1" applyAlignment="1" applyProtection="1">
      <alignment horizontal="center" vertical="center"/>
      <protection locked="0"/>
    </xf>
    <xf numFmtId="49" fontId="4" fillId="0" borderId="3" xfId="0" applyNumberFormat="1" applyFont="1" applyBorder="1" applyAlignment="1" applyProtection="1">
      <alignment vertical="center" wrapText="1"/>
      <protection locked="0"/>
    </xf>
    <xf numFmtId="4" fontId="9" fillId="0" borderId="1" xfId="0" applyNumberFormat="1" applyFont="1" applyFill="1" applyBorder="1" applyAlignment="1" applyProtection="1">
      <alignment horizontal="center" vertical="center" wrapText="1"/>
      <protection locked="0"/>
    </xf>
    <xf numFmtId="49" fontId="4" fillId="0" borderId="3" xfId="0" applyNumberFormat="1" applyFont="1" applyBorder="1" applyAlignment="1" applyProtection="1">
      <alignment vertical="center"/>
      <protection locked="0"/>
    </xf>
    <xf numFmtId="4" fontId="5" fillId="0" borderId="4" xfId="0" applyNumberFormat="1" applyFont="1" applyFill="1" applyBorder="1" applyAlignment="1" applyProtection="1">
      <alignment horizontal="center" vertical="center" wrapText="1"/>
      <protection locked="0"/>
    </xf>
    <xf numFmtId="166" fontId="5" fillId="0" borderId="4"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vertical="center"/>
      <protection locked="0"/>
    </xf>
    <xf numFmtId="4" fontId="9" fillId="0" borderId="4" xfId="0" applyNumberFormat="1" applyFont="1" applyFill="1" applyBorder="1" applyAlignment="1" applyProtection="1">
      <alignment horizontal="center" vertical="center" wrapText="1"/>
      <protection locked="0"/>
    </xf>
    <xf numFmtId="0" fontId="1" fillId="0" borderId="0" xfId="1" applyFont="1" applyFill="1" applyAlignment="1" applyProtection="1">
      <alignment horizontal="left" vertical="top" wrapText="1"/>
    </xf>
    <xf numFmtId="0" fontId="8" fillId="0" borderId="0" xfId="1" applyFont="1" applyFill="1" applyAlignment="1" applyProtection="1">
      <alignment horizontal="left" vertical="top" wrapText="1"/>
    </xf>
    <xf numFmtId="49" fontId="4" fillId="0" borderId="2"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49" fontId="4" fillId="0" borderId="4" xfId="0" applyNumberFormat="1" applyFont="1" applyBorder="1" applyAlignment="1" applyProtection="1">
      <alignment horizontal="center" vertical="center"/>
    </xf>
    <xf numFmtId="0" fontId="5" fillId="0" borderId="0" xfId="0" applyFont="1" applyBorder="1" applyAlignment="1" applyProtection="1">
      <alignment horizontal="right"/>
    </xf>
    <xf numFmtId="0" fontId="5" fillId="0" borderId="0" xfId="0" applyFont="1" applyAlignment="1" applyProtection="1"/>
    <xf numFmtId="0" fontId="4" fillId="0" borderId="0" xfId="0" applyFont="1" applyBorder="1" applyAlignment="1" applyProtection="1">
      <alignment horizontal="center" vertical="center"/>
    </xf>
  </cellXfs>
  <cellStyles count="6">
    <cellStyle name="Comma 2" xfId="3" xr:uid="{00000000-0005-0000-0000-000000000000}"/>
    <cellStyle name="Comma 3" xfId="4" xr:uid="{00000000-0005-0000-0000-000001000000}"/>
    <cellStyle name="Įprastas 2" xfId="5" xr:uid="{00000000-0005-0000-0000-000002000000}"/>
    <cellStyle name="Normal" xfId="0" builtinId="0"/>
    <cellStyle name="Normal 2" xfId="2" xr:uid="{00000000-0005-0000-0000-000004000000}"/>
    <cellStyle name="Normal 3"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9"/>
  <sheetViews>
    <sheetView tabSelected="1" topLeftCell="A75" zoomScale="55" zoomScaleNormal="55" workbookViewId="0">
      <selection activeCell="I80" sqref="I80"/>
    </sheetView>
  </sheetViews>
  <sheetFormatPr defaultColWidth="9.08984375" defaultRowHeight="14.5" x14ac:dyDescent="0.35"/>
  <cols>
    <col min="1" max="1" width="5.54296875" style="7" customWidth="1"/>
    <col min="2" max="2" width="20.90625" style="7" customWidth="1"/>
    <col min="3" max="4" width="8.54296875" style="7" customWidth="1"/>
    <col min="5" max="5" width="43.54296875" style="7" customWidth="1"/>
    <col min="6" max="6" width="87.6328125" style="7" customWidth="1"/>
    <col min="7" max="7" width="17.453125" style="88" customWidth="1"/>
    <col min="8" max="8" width="14.6328125" style="89" customWidth="1"/>
    <col min="9" max="9" width="21" style="12" customWidth="1"/>
    <col min="10" max="10" width="21" style="13" customWidth="1"/>
    <col min="11" max="16384" width="9.08984375" style="7"/>
  </cols>
  <sheetData>
    <row r="1" spans="1:10" x14ac:dyDescent="0.35">
      <c r="A1" s="3"/>
      <c r="B1" s="4"/>
      <c r="C1" s="5"/>
      <c r="D1" s="6"/>
      <c r="E1" s="104" t="s">
        <v>0</v>
      </c>
      <c r="F1" s="104"/>
      <c r="G1" s="104"/>
      <c r="H1" s="104"/>
      <c r="I1" s="105"/>
      <c r="J1" s="105"/>
    </row>
    <row r="2" spans="1:10" x14ac:dyDescent="0.35">
      <c r="A2" s="3"/>
      <c r="B2" s="4"/>
      <c r="C2" s="5"/>
      <c r="D2" s="6"/>
      <c r="E2" s="8"/>
      <c r="F2" s="8"/>
      <c r="G2" s="9"/>
      <c r="H2" s="10"/>
      <c r="I2" s="9"/>
      <c r="J2" s="11"/>
    </row>
    <row r="3" spans="1:10" x14ac:dyDescent="0.35">
      <c r="A3" s="106" t="s">
        <v>1</v>
      </c>
      <c r="B3" s="106"/>
      <c r="C3" s="106"/>
      <c r="D3" s="106"/>
      <c r="E3" s="106"/>
      <c r="F3" s="106"/>
      <c r="G3" s="106"/>
      <c r="H3" s="106"/>
    </row>
    <row r="4" spans="1:10" ht="130.5" x14ac:dyDescent="0.35">
      <c r="A4" s="14" t="s">
        <v>2</v>
      </c>
      <c r="B4" s="14" t="s">
        <v>3</v>
      </c>
      <c r="C4" s="14" t="s">
        <v>4</v>
      </c>
      <c r="D4" s="15" t="s">
        <v>5</v>
      </c>
      <c r="E4" s="16" t="s">
        <v>6</v>
      </c>
      <c r="F4" s="17" t="s">
        <v>7</v>
      </c>
      <c r="G4" s="18" t="s">
        <v>8</v>
      </c>
      <c r="H4" s="19" t="s">
        <v>9</v>
      </c>
      <c r="I4" s="20" t="s">
        <v>10</v>
      </c>
      <c r="J4" s="21" t="s">
        <v>11</v>
      </c>
    </row>
    <row r="5" spans="1:10" x14ac:dyDescent="0.35">
      <c r="A5" s="22" t="s">
        <v>12</v>
      </c>
      <c r="B5" s="23"/>
      <c r="C5" s="23"/>
      <c r="D5" s="23"/>
      <c r="E5" s="23"/>
      <c r="F5" s="23"/>
      <c r="G5" s="24"/>
      <c r="H5" s="25"/>
      <c r="I5" s="91"/>
      <c r="J5" s="26"/>
    </row>
    <row r="6" spans="1:10" x14ac:dyDescent="0.35">
      <c r="A6" s="24" t="s">
        <v>13</v>
      </c>
      <c r="B6" s="22" t="s">
        <v>14</v>
      </c>
      <c r="C6" s="28"/>
      <c r="D6" s="28"/>
      <c r="E6" s="28"/>
      <c r="F6" s="28"/>
      <c r="G6" s="28"/>
      <c r="H6" s="28"/>
      <c r="I6" s="92"/>
      <c r="J6" s="29"/>
    </row>
    <row r="7" spans="1:10" ht="159.5" x14ac:dyDescent="0.35">
      <c r="A7" s="30" t="s">
        <v>15</v>
      </c>
      <c r="B7" s="31" t="s">
        <v>16</v>
      </c>
      <c r="C7" s="32" t="s">
        <v>17</v>
      </c>
      <c r="D7" s="33">
        <v>1</v>
      </c>
      <c r="E7" s="34" t="s">
        <v>18</v>
      </c>
      <c r="F7" s="35" t="s">
        <v>19</v>
      </c>
      <c r="G7" s="36" t="s">
        <v>20</v>
      </c>
      <c r="H7" s="26">
        <v>370</v>
      </c>
      <c r="I7" s="1">
        <v>630</v>
      </c>
      <c r="J7" s="37">
        <f>ROUND(H7*I7,2)</f>
        <v>233100</v>
      </c>
    </row>
    <row r="8" spans="1:10" ht="188.5" x14ac:dyDescent="0.35">
      <c r="A8" s="38" t="s">
        <v>21</v>
      </c>
      <c r="B8" s="39" t="s">
        <v>22</v>
      </c>
      <c r="C8" s="40" t="s">
        <v>17</v>
      </c>
      <c r="D8" s="41">
        <v>1</v>
      </c>
      <c r="E8" s="42" t="s">
        <v>23</v>
      </c>
      <c r="F8" s="43" t="s">
        <v>24</v>
      </c>
      <c r="G8" s="44" t="s">
        <v>25</v>
      </c>
      <c r="H8" s="45">
        <v>10</v>
      </c>
      <c r="I8" s="93">
        <v>2926</v>
      </c>
      <c r="J8" s="37">
        <f t="shared" ref="J8:J13" si="0">ROUND(H8*I8,2)</f>
        <v>29260</v>
      </c>
    </row>
    <row r="9" spans="1:10" ht="196" x14ac:dyDescent="0.35">
      <c r="A9" s="30" t="s">
        <v>26</v>
      </c>
      <c r="B9" s="39" t="s">
        <v>27</v>
      </c>
      <c r="C9" s="40" t="s">
        <v>17</v>
      </c>
      <c r="D9" s="41">
        <v>1</v>
      </c>
      <c r="E9" s="42" t="s">
        <v>23</v>
      </c>
      <c r="F9" s="46" t="s">
        <v>28</v>
      </c>
      <c r="G9" s="44" t="s">
        <v>25</v>
      </c>
      <c r="H9" s="45">
        <v>10</v>
      </c>
      <c r="I9" s="93">
        <v>2926</v>
      </c>
      <c r="J9" s="37">
        <f t="shared" si="0"/>
        <v>29260</v>
      </c>
    </row>
    <row r="10" spans="1:10" ht="159.5" x14ac:dyDescent="0.35">
      <c r="A10" s="30" t="s">
        <v>29</v>
      </c>
      <c r="B10" s="31" t="s">
        <v>16</v>
      </c>
      <c r="C10" s="32" t="s">
        <v>17</v>
      </c>
      <c r="D10" s="33">
        <v>1</v>
      </c>
      <c r="E10" s="34" t="s">
        <v>30</v>
      </c>
      <c r="F10" s="35" t="s">
        <v>31</v>
      </c>
      <c r="G10" s="36" t="s">
        <v>32</v>
      </c>
      <c r="H10" s="26">
        <v>180</v>
      </c>
      <c r="I10" s="1">
        <v>895</v>
      </c>
      <c r="J10" s="37">
        <f t="shared" si="0"/>
        <v>161100</v>
      </c>
    </row>
    <row r="11" spans="1:10" ht="188.5" x14ac:dyDescent="0.35">
      <c r="A11" s="30" t="s">
        <v>33</v>
      </c>
      <c r="B11" s="31" t="s">
        <v>34</v>
      </c>
      <c r="C11" s="32" t="s">
        <v>17</v>
      </c>
      <c r="D11" s="33">
        <v>1</v>
      </c>
      <c r="E11" s="47" t="s">
        <v>35</v>
      </c>
      <c r="F11" s="35" t="s">
        <v>36</v>
      </c>
      <c r="G11" s="36" t="s">
        <v>37</v>
      </c>
      <c r="H11" s="48">
        <v>7</v>
      </c>
      <c r="I11" s="2">
        <v>6500</v>
      </c>
      <c r="J11" s="37">
        <f t="shared" si="0"/>
        <v>45500</v>
      </c>
    </row>
    <row r="12" spans="1:10" ht="188.5" x14ac:dyDescent="0.35">
      <c r="A12" s="30" t="s">
        <v>38</v>
      </c>
      <c r="B12" s="31" t="s">
        <v>34</v>
      </c>
      <c r="C12" s="32" t="s">
        <v>17</v>
      </c>
      <c r="D12" s="33">
        <v>1</v>
      </c>
      <c r="E12" s="47" t="s">
        <v>39</v>
      </c>
      <c r="F12" s="35" t="s">
        <v>40</v>
      </c>
      <c r="G12" s="36" t="s">
        <v>41</v>
      </c>
      <c r="H12" s="48">
        <v>6</v>
      </c>
      <c r="I12" s="2">
        <v>8100</v>
      </c>
      <c r="J12" s="37">
        <f t="shared" si="0"/>
        <v>48600</v>
      </c>
    </row>
    <row r="13" spans="1:10" ht="174" x14ac:dyDescent="0.35">
      <c r="A13" s="30" t="s">
        <v>42</v>
      </c>
      <c r="B13" s="31" t="s">
        <v>43</v>
      </c>
      <c r="C13" s="32" t="s">
        <v>17</v>
      </c>
      <c r="D13" s="33">
        <v>1</v>
      </c>
      <c r="E13" s="34" t="s">
        <v>44</v>
      </c>
      <c r="F13" s="35" t="s">
        <v>45</v>
      </c>
      <c r="G13" s="36" t="s">
        <v>46</v>
      </c>
      <c r="H13" s="26">
        <v>40</v>
      </c>
      <c r="I13" s="1">
        <v>682</v>
      </c>
      <c r="J13" s="37">
        <f t="shared" si="0"/>
        <v>27280</v>
      </c>
    </row>
    <row r="14" spans="1:10" x14ac:dyDescent="0.35">
      <c r="A14" s="24" t="s">
        <v>47</v>
      </c>
      <c r="B14" s="22" t="s">
        <v>48</v>
      </c>
      <c r="C14" s="23"/>
      <c r="D14" s="23"/>
      <c r="E14" s="23"/>
      <c r="F14" s="23"/>
      <c r="G14" s="23"/>
      <c r="H14" s="23"/>
      <c r="I14" s="94"/>
      <c r="J14" s="90"/>
    </row>
    <row r="15" spans="1:10" s="52" customFormat="1" ht="101.5" x14ac:dyDescent="0.35">
      <c r="A15" s="30" t="s">
        <v>49</v>
      </c>
      <c r="B15" s="49" t="s">
        <v>50</v>
      </c>
      <c r="C15" s="50" t="s">
        <v>51</v>
      </c>
      <c r="D15" s="51">
        <v>1</v>
      </c>
      <c r="E15" s="47" t="s">
        <v>52</v>
      </c>
      <c r="F15" s="35" t="s">
        <v>53</v>
      </c>
      <c r="G15" s="36" t="s">
        <v>54</v>
      </c>
      <c r="H15" s="26">
        <v>1080</v>
      </c>
      <c r="I15" s="1">
        <v>13.5</v>
      </c>
      <c r="J15" s="37">
        <f t="shared" ref="J15:J16" si="1">ROUND(H15*I15,2)</f>
        <v>14580</v>
      </c>
    </row>
    <row r="16" spans="1:10" s="52" customFormat="1" ht="101.5" x14ac:dyDescent="0.35">
      <c r="A16" s="30" t="s">
        <v>55</v>
      </c>
      <c r="B16" s="49" t="s">
        <v>56</v>
      </c>
      <c r="C16" s="50" t="s">
        <v>51</v>
      </c>
      <c r="D16" s="51">
        <v>1</v>
      </c>
      <c r="E16" s="47" t="s">
        <v>52</v>
      </c>
      <c r="F16" s="35" t="s">
        <v>57</v>
      </c>
      <c r="G16" s="36" t="s">
        <v>54</v>
      </c>
      <c r="H16" s="26">
        <v>4000</v>
      </c>
      <c r="I16" s="1">
        <v>9.1999999999999993</v>
      </c>
      <c r="J16" s="37">
        <f t="shared" si="1"/>
        <v>36800</v>
      </c>
    </row>
    <row r="17" spans="1:10" x14ac:dyDescent="0.35">
      <c r="A17" s="24" t="s">
        <v>58</v>
      </c>
      <c r="B17" s="22" t="s">
        <v>59</v>
      </c>
      <c r="C17" s="23"/>
      <c r="D17" s="23"/>
      <c r="E17" s="23"/>
      <c r="F17" s="23"/>
      <c r="G17" s="23"/>
      <c r="H17" s="23"/>
      <c r="I17" s="94"/>
      <c r="J17" s="90"/>
    </row>
    <row r="18" spans="1:10" ht="101.5" x14ac:dyDescent="0.35">
      <c r="A18" s="30" t="s">
        <v>60</v>
      </c>
      <c r="B18" s="49" t="s">
        <v>61</v>
      </c>
      <c r="C18" s="50" t="s">
        <v>51</v>
      </c>
      <c r="D18" s="51">
        <v>1</v>
      </c>
      <c r="E18" s="47" t="s">
        <v>62</v>
      </c>
      <c r="F18" s="35" t="s">
        <v>63</v>
      </c>
      <c r="G18" s="36" t="s">
        <v>54</v>
      </c>
      <c r="H18" s="48">
        <v>150</v>
      </c>
      <c r="I18" s="93">
        <v>16.5</v>
      </c>
      <c r="J18" s="37">
        <f t="shared" ref="J18:J25" si="2">ROUND(H18*I18,2)</f>
        <v>2475</v>
      </c>
    </row>
    <row r="19" spans="1:10" ht="101.5" x14ac:dyDescent="0.35">
      <c r="A19" s="30" t="s">
        <v>64</v>
      </c>
      <c r="B19" s="31" t="s">
        <v>65</v>
      </c>
      <c r="C19" s="32" t="s">
        <v>51</v>
      </c>
      <c r="D19" s="33">
        <v>1</v>
      </c>
      <c r="E19" s="34" t="s">
        <v>62</v>
      </c>
      <c r="F19" s="35" t="s">
        <v>66</v>
      </c>
      <c r="G19" s="36" t="s">
        <v>54</v>
      </c>
      <c r="H19" s="26">
        <v>8300</v>
      </c>
      <c r="I19" s="1">
        <v>12</v>
      </c>
      <c r="J19" s="37">
        <f t="shared" si="2"/>
        <v>99600</v>
      </c>
    </row>
    <row r="20" spans="1:10" ht="116" x14ac:dyDescent="0.35">
      <c r="A20" s="30" t="s">
        <v>67</v>
      </c>
      <c r="B20" s="31" t="s">
        <v>68</v>
      </c>
      <c r="C20" s="32" t="s">
        <v>51</v>
      </c>
      <c r="D20" s="33">
        <v>1</v>
      </c>
      <c r="E20" s="34" t="s">
        <v>62</v>
      </c>
      <c r="F20" s="35" t="s">
        <v>69</v>
      </c>
      <c r="G20" s="36" t="s">
        <v>54</v>
      </c>
      <c r="H20" s="48">
        <v>100</v>
      </c>
      <c r="I20" s="1">
        <v>15.2</v>
      </c>
      <c r="J20" s="37">
        <f t="shared" si="2"/>
        <v>1520</v>
      </c>
    </row>
    <row r="21" spans="1:10" s="52" customFormat="1" ht="87" x14ac:dyDescent="0.35">
      <c r="A21" s="24" t="s">
        <v>70</v>
      </c>
      <c r="B21" s="53" t="s">
        <v>71</v>
      </c>
      <c r="C21" s="50" t="s">
        <v>17</v>
      </c>
      <c r="D21" s="51">
        <v>1</v>
      </c>
      <c r="E21" s="47" t="s">
        <v>72</v>
      </c>
      <c r="F21" s="35" t="s">
        <v>73</v>
      </c>
      <c r="G21" s="36" t="s">
        <v>54</v>
      </c>
      <c r="H21" s="48">
        <v>900</v>
      </c>
      <c r="I21" s="1">
        <v>8</v>
      </c>
      <c r="J21" s="37">
        <f t="shared" si="2"/>
        <v>7200</v>
      </c>
    </row>
    <row r="22" spans="1:10" s="52" customFormat="1" ht="87" x14ac:dyDescent="0.35">
      <c r="A22" s="24" t="s">
        <v>74</v>
      </c>
      <c r="B22" s="53" t="s">
        <v>75</v>
      </c>
      <c r="C22" s="50" t="s">
        <v>17</v>
      </c>
      <c r="D22" s="51">
        <v>1</v>
      </c>
      <c r="E22" s="47" t="s">
        <v>76</v>
      </c>
      <c r="F22" s="35" t="s">
        <v>77</v>
      </c>
      <c r="G22" s="36" t="s">
        <v>54</v>
      </c>
      <c r="H22" s="48">
        <v>5000</v>
      </c>
      <c r="I22" s="1">
        <v>3</v>
      </c>
      <c r="J22" s="37">
        <f t="shared" si="2"/>
        <v>15000</v>
      </c>
    </row>
    <row r="23" spans="1:10" s="52" customFormat="1" ht="101.5" x14ac:dyDescent="0.35">
      <c r="A23" s="54" t="s">
        <v>78</v>
      </c>
      <c r="B23" s="55" t="s">
        <v>79</v>
      </c>
      <c r="C23" s="56" t="s">
        <v>80</v>
      </c>
      <c r="D23" s="51">
        <v>1</v>
      </c>
      <c r="E23" s="47" t="s">
        <v>81</v>
      </c>
      <c r="F23" s="35" t="s">
        <v>82</v>
      </c>
      <c r="G23" s="36" t="s">
        <v>54</v>
      </c>
      <c r="H23" s="48">
        <v>6000</v>
      </c>
      <c r="I23" s="1">
        <v>3</v>
      </c>
      <c r="J23" s="37">
        <f t="shared" si="2"/>
        <v>18000</v>
      </c>
    </row>
    <row r="24" spans="1:10" s="52" customFormat="1" ht="101.5" x14ac:dyDescent="0.35">
      <c r="A24" s="54" t="s">
        <v>83</v>
      </c>
      <c r="B24" s="55" t="s">
        <v>84</v>
      </c>
      <c r="C24" s="56" t="s">
        <v>80</v>
      </c>
      <c r="D24" s="51">
        <v>1</v>
      </c>
      <c r="E24" s="47" t="s">
        <v>85</v>
      </c>
      <c r="F24" s="35" t="s">
        <v>86</v>
      </c>
      <c r="G24" s="36" t="s">
        <v>54</v>
      </c>
      <c r="H24" s="48">
        <v>2500</v>
      </c>
      <c r="I24" s="91">
        <v>3</v>
      </c>
      <c r="J24" s="37">
        <f t="shared" si="2"/>
        <v>7500</v>
      </c>
    </row>
    <row r="25" spans="1:10" s="52" customFormat="1" ht="101.5" x14ac:dyDescent="0.35">
      <c r="A25" s="54" t="s">
        <v>87</v>
      </c>
      <c r="B25" s="55" t="s">
        <v>88</v>
      </c>
      <c r="C25" s="50" t="s">
        <v>89</v>
      </c>
      <c r="D25" s="51">
        <v>1</v>
      </c>
      <c r="E25" s="47" t="s">
        <v>90</v>
      </c>
      <c r="F25" s="35" t="s">
        <v>91</v>
      </c>
      <c r="G25" s="36" t="s">
        <v>54</v>
      </c>
      <c r="H25" s="48">
        <v>1000</v>
      </c>
      <c r="I25" s="2">
        <v>8.1999999999999993</v>
      </c>
      <c r="J25" s="37">
        <f t="shared" si="2"/>
        <v>8200</v>
      </c>
    </row>
    <row r="26" spans="1:10" s="52" customFormat="1" x14ac:dyDescent="0.35">
      <c r="A26" s="57" t="s">
        <v>92</v>
      </c>
      <c r="B26" s="57"/>
      <c r="C26" s="57"/>
      <c r="D26" s="57"/>
      <c r="E26" s="57"/>
      <c r="F26" s="57"/>
      <c r="G26" s="24"/>
      <c r="H26" s="26"/>
      <c r="I26" s="1"/>
      <c r="J26" s="37"/>
    </row>
    <row r="27" spans="1:10" s="52" customFormat="1" ht="116" x14ac:dyDescent="0.35">
      <c r="A27" s="30" t="s">
        <v>93</v>
      </c>
      <c r="B27" s="49" t="s">
        <v>94</v>
      </c>
      <c r="C27" s="50" t="s">
        <v>95</v>
      </c>
      <c r="D27" s="51">
        <v>1</v>
      </c>
      <c r="E27" s="47" t="s">
        <v>96</v>
      </c>
      <c r="F27" s="35" t="s">
        <v>97</v>
      </c>
      <c r="G27" s="36" t="s">
        <v>98</v>
      </c>
      <c r="H27" s="26">
        <v>534</v>
      </c>
      <c r="I27" s="1">
        <v>175</v>
      </c>
      <c r="J27" s="37">
        <f t="shared" ref="J27:J28" si="3">ROUND(H27*I27,2)</f>
        <v>93450</v>
      </c>
    </row>
    <row r="28" spans="1:10" ht="43.5" x14ac:dyDescent="0.35">
      <c r="A28" s="30" t="s">
        <v>99</v>
      </c>
      <c r="B28" s="58" t="s">
        <v>100</v>
      </c>
      <c r="C28" s="59" t="s">
        <v>101</v>
      </c>
      <c r="D28" s="60">
        <v>1</v>
      </c>
      <c r="E28" s="58" t="s">
        <v>102</v>
      </c>
      <c r="F28" s="61" t="s">
        <v>103</v>
      </c>
      <c r="G28" s="36" t="s">
        <v>104</v>
      </c>
      <c r="H28" s="62">
        <v>5220</v>
      </c>
      <c r="I28" s="95">
        <v>15.48</v>
      </c>
      <c r="J28" s="37">
        <f t="shared" si="3"/>
        <v>80805.600000000006</v>
      </c>
    </row>
    <row r="29" spans="1:10" x14ac:dyDescent="0.35">
      <c r="A29" s="57" t="s">
        <v>105</v>
      </c>
      <c r="B29" s="57"/>
      <c r="C29" s="57"/>
      <c r="D29" s="57"/>
      <c r="E29" s="57"/>
      <c r="F29" s="57"/>
      <c r="G29" s="24"/>
      <c r="H29" s="26"/>
      <c r="I29" s="1"/>
      <c r="J29" s="37"/>
    </row>
    <row r="30" spans="1:10" ht="101.5" x14ac:dyDescent="0.35">
      <c r="A30" s="30" t="s">
        <v>106</v>
      </c>
      <c r="B30" s="49" t="s">
        <v>107</v>
      </c>
      <c r="C30" s="50" t="s">
        <v>108</v>
      </c>
      <c r="D30" s="51">
        <v>1</v>
      </c>
      <c r="E30" s="47" t="s">
        <v>109</v>
      </c>
      <c r="F30" s="61" t="s">
        <v>110</v>
      </c>
      <c r="G30" s="36" t="s">
        <v>54</v>
      </c>
      <c r="H30" s="36">
        <v>1630</v>
      </c>
      <c r="I30" s="96">
        <v>26</v>
      </c>
      <c r="J30" s="37">
        <f t="shared" ref="J30:J35" si="4">ROUND(H30*I30,2)</f>
        <v>42380</v>
      </c>
    </row>
    <row r="31" spans="1:10" s="52" customFormat="1" ht="101.5" x14ac:dyDescent="0.35">
      <c r="A31" s="30" t="s">
        <v>111</v>
      </c>
      <c r="B31" s="49" t="s">
        <v>112</v>
      </c>
      <c r="C31" s="50" t="s">
        <v>108</v>
      </c>
      <c r="D31" s="51">
        <v>1</v>
      </c>
      <c r="E31" s="47" t="s">
        <v>113</v>
      </c>
      <c r="F31" s="61" t="s">
        <v>114</v>
      </c>
      <c r="G31" s="36" t="s">
        <v>54</v>
      </c>
      <c r="H31" s="36">
        <v>450</v>
      </c>
      <c r="I31" s="96">
        <v>26</v>
      </c>
      <c r="J31" s="37">
        <f t="shared" si="4"/>
        <v>11700</v>
      </c>
    </row>
    <row r="32" spans="1:10" ht="145" x14ac:dyDescent="0.35">
      <c r="A32" s="30" t="s">
        <v>115</v>
      </c>
      <c r="B32" s="49" t="s">
        <v>116</v>
      </c>
      <c r="C32" s="50" t="s">
        <v>95</v>
      </c>
      <c r="D32" s="51">
        <v>1</v>
      </c>
      <c r="E32" s="34" t="s">
        <v>117</v>
      </c>
      <c r="F32" s="35" t="s">
        <v>118</v>
      </c>
      <c r="G32" s="50" t="s">
        <v>119</v>
      </c>
      <c r="H32" s="62">
        <v>8800</v>
      </c>
      <c r="I32" s="95">
        <v>11.84</v>
      </c>
      <c r="J32" s="37">
        <f t="shared" si="4"/>
        <v>104192</v>
      </c>
    </row>
    <row r="33" spans="1:10" ht="145" x14ac:dyDescent="0.35">
      <c r="A33" s="30" t="s">
        <v>120</v>
      </c>
      <c r="B33" s="49" t="s">
        <v>121</v>
      </c>
      <c r="C33" s="50" t="s">
        <v>95</v>
      </c>
      <c r="D33" s="51">
        <v>1</v>
      </c>
      <c r="E33" s="34" t="s">
        <v>122</v>
      </c>
      <c r="F33" s="35" t="s">
        <v>123</v>
      </c>
      <c r="G33" s="50" t="s">
        <v>124</v>
      </c>
      <c r="H33" s="62">
        <v>19400</v>
      </c>
      <c r="I33" s="95">
        <v>8</v>
      </c>
      <c r="J33" s="37">
        <f t="shared" si="4"/>
        <v>155200</v>
      </c>
    </row>
    <row r="34" spans="1:10" ht="145" x14ac:dyDescent="0.35">
      <c r="A34" s="30" t="s">
        <v>125</v>
      </c>
      <c r="B34" s="31" t="s">
        <v>126</v>
      </c>
      <c r="C34" s="50" t="s">
        <v>95</v>
      </c>
      <c r="D34" s="33">
        <v>1</v>
      </c>
      <c r="E34" s="34" t="s">
        <v>127</v>
      </c>
      <c r="F34" s="35" t="s">
        <v>128</v>
      </c>
      <c r="G34" s="50" t="s">
        <v>129</v>
      </c>
      <c r="H34" s="36">
        <v>2500</v>
      </c>
      <c r="I34" s="95">
        <v>10.36</v>
      </c>
      <c r="J34" s="37">
        <f t="shared" si="4"/>
        <v>25900</v>
      </c>
    </row>
    <row r="35" spans="1:10" ht="145" x14ac:dyDescent="0.35">
      <c r="A35" s="30" t="s">
        <v>130</v>
      </c>
      <c r="B35" s="49" t="s">
        <v>131</v>
      </c>
      <c r="C35" s="50" t="s">
        <v>95</v>
      </c>
      <c r="D35" s="51">
        <v>1</v>
      </c>
      <c r="E35" s="34" t="s">
        <v>132</v>
      </c>
      <c r="F35" s="35" t="s">
        <v>133</v>
      </c>
      <c r="G35" s="50" t="s">
        <v>134</v>
      </c>
      <c r="H35" s="36">
        <v>4000</v>
      </c>
      <c r="I35" s="95">
        <v>7.58</v>
      </c>
      <c r="J35" s="37">
        <f t="shared" si="4"/>
        <v>30320</v>
      </c>
    </row>
    <row r="36" spans="1:10" x14ac:dyDescent="0.35">
      <c r="A36" s="24" t="s">
        <v>135</v>
      </c>
      <c r="B36" s="22" t="s">
        <v>136</v>
      </c>
      <c r="C36" s="28"/>
      <c r="D36" s="28"/>
      <c r="E36" s="28"/>
      <c r="F36" s="28"/>
      <c r="G36" s="28"/>
      <c r="H36" s="28"/>
      <c r="I36" s="92"/>
      <c r="J36" s="29"/>
    </row>
    <row r="37" spans="1:10" ht="87" x14ac:dyDescent="0.35">
      <c r="A37" s="63" t="s">
        <v>137</v>
      </c>
      <c r="B37" s="64" t="s">
        <v>138</v>
      </c>
      <c r="C37" s="65" t="s">
        <v>139</v>
      </c>
      <c r="D37" s="33">
        <v>1</v>
      </c>
      <c r="E37" s="34" t="s">
        <v>140</v>
      </c>
      <c r="F37" s="35" t="s">
        <v>141</v>
      </c>
      <c r="G37" s="36" t="s">
        <v>142</v>
      </c>
      <c r="H37" s="48">
        <v>700</v>
      </c>
      <c r="I37" s="1">
        <v>10</v>
      </c>
      <c r="J37" s="37">
        <f t="shared" ref="J37:J38" si="5">ROUND(H37*I37,2)</f>
        <v>7000</v>
      </c>
    </row>
    <row r="38" spans="1:10" ht="72.5" x14ac:dyDescent="0.35">
      <c r="A38" s="63" t="s">
        <v>143</v>
      </c>
      <c r="B38" s="64" t="s">
        <v>144</v>
      </c>
      <c r="C38" s="65" t="s">
        <v>139</v>
      </c>
      <c r="D38" s="33">
        <v>1</v>
      </c>
      <c r="E38" s="34" t="s">
        <v>140</v>
      </c>
      <c r="F38" s="35" t="s">
        <v>145</v>
      </c>
      <c r="G38" s="36" t="s">
        <v>142</v>
      </c>
      <c r="H38" s="26">
        <v>250</v>
      </c>
      <c r="I38" s="1">
        <v>10</v>
      </c>
      <c r="J38" s="37">
        <f t="shared" si="5"/>
        <v>2500</v>
      </c>
    </row>
    <row r="39" spans="1:10" x14ac:dyDescent="0.35">
      <c r="A39" s="57" t="s">
        <v>146</v>
      </c>
      <c r="B39" s="57"/>
      <c r="C39" s="57"/>
      <c r="D39" s="57"/>
      <c r="E39" s="57"/>
      <c r="F39" s="57"/>
      <c r="G39" s="24"/>
      <c r="H39" s="26"/>
      <c r="I39" s="1"/>
      <c r="J39" s="37"/>
    </row>
    <row r="40" spans="1:10" x14ac:dyDescent="0.35">
      <c r="A40" s="24" t="s">
        <v>147</v>
      </c>
      <c r="B40" s="66" t="s">
        <v>148</v>
      </c>
      <c r="C40" s="67"/>
      <c r="D40" s="67"/>
      <c r="E40" s="67"/>
      <c r="F40" s="67"/>
      <c r="G40" s="67"/>
      <c r="H40" s="67"/>
      <c r="I40" s="97"/>
      <c r="J40" s="68"/>
    </row>
    <row r="41" spans="1:10" ht="174" x14ac:dyDescent="0.35">
      <c r="A41" s="30" t="s">
        <v>149</v>
      </c>
      <c r="B41" s="49" t="s">
        <v>150</v>
      </c>
      <c r="C41" s="50" t="s">
        <v>17</v>
      </c>
      <c r="D41" s="51">
        <v>1</v>
      </c>
      <c r="E41" s="47" t="s">
        <v>151</v>
      </c>
      <c r="F41" s="69" t="s">
        <v>152</v>
      </c>
      <c r="G41" s="36" t="s">
        <v>153</v>
      </c>
      <c r="H41" s="62">
        <v>410</v>
      </c>
      <c r="I41" s="93">
        <v>66</v>
      </c>
      <c r="J41" s="37">
        <f t="shared" ref="J41:J48" si="6">ROUND(H41*I41,2)</f>
        <v>27060</v>
      </c>
    </row>
    <row r="42" spans="1:10" ht="174" x14ac:dyDescent="0.35">
      <c r="A42" s="30" t="s">
        <v>154</v>
      </c>
      <c r="B42" s="49" t="s">
        <v>150</v>
      </c>
      <c r="C42" s="50" t="s">
        <v>17</v>
      </c>
      <c r="D42" s="51">
        <v>1</v>
      </c>
      <c r="E42" s="47" t="s">
        <v>155</v>
      </c>
      <c r="F42" s="69" t="s">
        <v>156</v>
      </c>
      <c r="G42" s="36" t="s">
        <v>153</v>
      </c>
      <c r="H42" s="62">
        <v>90</v>
      </c>
      <c r="I42" s="93">
        <v>66</v>
      </c>
      <c r="J42" s="37">
        <f t="shared" si="6"/>
        <v>5940</v>
      </c>
    </row>
    <row r="43" spans="1:10" ht="174" x14ac:dyDescent="0.35">
      <c r="A43" s="30" t="s">
        <v>157</v>
      </c>
      <c r="B43" s="49" t="s">
        <v>150</v>
      </c>
      <c r="C43" s="50" t="s">
        <v>17</v>
      </c>
      <c r="D43" s="51">
        <v>1</v>
      </c>
      <c r="E43" s="47" t="s">
        <v>158</v>
      </c>
      <c r="F43" s="69" t="s">
        <v>159</v>
      </c>
      <c r="G43" s="36" t="s">
        <v>153</v>
      </c>
      <c r="H43" s="62">
        <v>10</v>
      </c>
      <c r="I43" s="93">
        <v>75.08</v>
      </c>
      <c r="J43" s="37">
        <f t="shared" si="6"/>
        <v>750.8</v>
      </c>
    </row>
    <row r="44" spans="1:10" ht="174" x14ac:dyDescent="0.35">
      <c r="A44" s="30" t="s">
        <v>160</v>
      </c>
      <c r="B44" s="49" t="s">
        <v>150</v>
      </c>
      <c r="C44" s="50" t="s">
        <v>17</v>
      </c>
      <c r="D44" s="51">
        <v>1</v>
      </c>
      <c r="E44" s="47" t="s">
        <v>161</v>
      </c>
      <c r="F44" s="69" t="s">
        <v>162</v>
      </c>
      <c r="G44" s="36" t="s">
        <v>153</v>
      </c>
      <c r="H44" s="62">
        <v>10</v>
      </c>
      <c r="I44" s="93">
        <v>75.08</v>
      </c>
      <c r="J44" s="37">
        <f t="shared" si="6"/>
        <v>750.8</v>
      </c>
    </row>
    <row r="45" spans="1:10" s="52" customFormat="1" ht="159.5" x14ac:dyDescent="0.35">
      <c r="A45" s="30" t="s">
        <v>163</v>
      </c>
      <c r="B45" s="49" t="s">
        <v>164</v>
      </c>
      <c r="C45" s="50" t="s">
        <v>165</v>
      </c>
      <c r="D45" s="51">
        <v>1</v>
      </c>
      <c r="E45" s="47" t="s">
        <v>166</v>
      </c>
      <c r="F45" s="70" t="s">
        <v>167</v>
      </c>
      <c r="G45" s="36" t="s">
        <v>54</v>
      </c>
      <c r="H45" s="36">
        <v>1100</v>
      </c>
      <c r="I45" s="96">
        <v>55</v>
      </c>
      <c r="J45" s="37">
        <f t="shared" si="6"/>
        <v>60500</v>
      </c>
    </row>
    <row r="46" spans="1:10" s="52" customFormat="1" ht="159.5" x14ac:dyDescent="0.35">
      <c r="A46" s="30" t="s">
        <v>168</v>
      </c>
      <c r="B46" s="49" t="s">
        <v>164</v>
      </c>
      <c r="C46" s="50" t="s">
        <v>165</v>
      </c>
      <c r="D46" s="51">
        <v>1</v>
      </c>
      <c r="E46" s="47" t="s">
        <v>169</v>
      </c>
      <c r="F46" s="70" t="s">
        <v>170</v>
      </c>
      <c r="G46" s="36" t="s">
        <v>54</v>
      </c>
      <c r="H46" s="62">
        <v>900</v>
      </c>
      <c r="I46" s="95">
        <v>55</v>
      </c>
      <c r="J46" s="37">
        <f t="shared" si="6"/>
        <v>49500</v>
      </c>
    </row>
    <row r="47" spans="1:10" s="52" customFormat="1" ht="159.5" x14ac:dyDescent="0.35">
      <c r="A47" s="30" t="s">
        <v>171</v>
      </c>
      <c r="B47" s="49" t="s">
        <v>164</v>
      </c>
      <c r="C47" s="50" t="s">
        <v>165</v>
      </c>
      <c r="D47" s="51">
        <v>1</v>
      </c>
      <c r="E47" s="47" t="s">
        <v>172</v>
      </c>
      <c r="F47" s="70" t="s">
        <v>173</v>
      </c>
      <c r="G47" s="36" t="s">
        <v>54</v>
      </c>
      <c r="H47" s="62">
        <v>380</v>
      </c>
      <c r="I47" s="95">
        <v>61</v>
      </c>
      <c r="J47" s="37">
        <f t="shared" si="6"/>
        <v>23180</v>
      </c>
    </row>
    <row r="48" spans="1:10" s="52" customFormat="1" ht="159.5" x14ac:dyDescent="0.35">
      <c r="A48" s="30" t="s">
        <v>174</v>
      </c>
      <c r="B48" s="49" t="s">
        <v>164</v>
      </c>
      <c r="C48" s="50" t="s">
        <v>165</v>
      </c>
      <c r="D48" s="51">
        <v>1</v>
      </c>
      <c r="E48" s="34" t="s">
        <v>175</v>
      </c>
      <c r="F48" s="70" t="s">
        <v>176</v>
      </c>
      <c r="G48" s="36" t="s">
        <v>54</v>
      </c>
      <c r="H48" s="62">
        <v>1000</v>
      </c>
      <c r="I48" s="95">
        <v>55</v>
      </c>
      <c r="J48" s="37">
        <f t="shared" si="6"/>
        <v>55000</v>
      </c>
    </row>
    <row r="49" spans="1:10" ht="43.5" x14ac:dyDescent="0.35">
      <c r="A49" s="24" t="s">
        <v>177</v>
      </c>
      <c r="B49" s="27" t="s">
        <v>178</v>
      </c>
      <c r="C49" s="28"/>
      <c r="D49" s="28"/>
      <c r="E49" s="28"/>
      <c r="F49" s="28"/>
      <c r="G49" s="28"/>
      <c r="H49" s="28"/>
      <c r="I49" s="92"/>
      <c r="J49" s="29"/>
    </row>
    <row r="50" spans="1:10" ht="188.5" x14ac:dyDescent="0.35">
      <c r="A50" s="30" t="s">
        <v>179</v>
      </c>
      <c r="B50" s="49" t="s">
        <v>180</v>
      </c>
      <c r="C50" s="50" t="s">
        <v>17</v>
      </c>
      <c r="D50" s="51">
        <v>1</v>
      </c>
      <c r="E50" s="47" t="s">
        <v>151</v>
      </c>
      <c r="F50" s="35" t="s">
        <v>181</v>
      </c>
      <c r="G50" s="36" t="s">
        <v>153</v>
      </c>
      <c r="H50" s="62">
        <v>105</v>
      </c>
      <c r="I50" s="93">
        <v>75</v>
      </c>
      <c r="J50" s="37">
        <f t="shared" ref="J50:J56" si="7">ROUND(H50*I50,2)</f>
        <v>7875</v>
      </c>
    </row>
    <row r="51" spans="1:10" ht="188.5" x14ac:dyDescent="0.35">
      <c r="A51" s="30" t="s">
        <v>182</v>
      </c>
      <c r="B51" s="49" t="s">
        <v>180</v>
      </c>
      <c r="C51" s="50" t="s">
        <v>17</v>
      </c>
      <c r="D51" s="51">
        <v>1</v>
      </c>
      <c r="E51" s="47" t="s">
        <v>155</v>
      </c>
      <c r="F51" s="35" t="s">
        <v>183</v>
      </c>
      <c r="G51" s="36" t="s">
        <v>153</v>
      </c>
      <c r="H51" s="62">
        <v>60</v>
      </c>
      <c r="I51" s="93">
        <v>70.27</v>
      </c>
      <c r="J51" s="37">
        <f t="shared" si="7"/>
        <v>4216.2</v>
      </c>
    </row>
    <row r="52" spans="1:10" ht="188.5" x14ac:dyDescent="0.35">
      <c r="A52" s="30" t="s">
        <v>184</v>
      </c>
      <c r="B52" s="49" t="s">
        <v>180</v>
      </c>
      <c r="C52" s="50" t="s">
        <v>17</v>
      </c>
      <c r="D52" s="51">
        <v>1</v>
      </c>
      <c r="E52" s="47" t="s">
        <v>158</v>
      </c>
      <c r="F52" s="35" t="s">
        <v>185</v>
      </c>
      <c r="G52" s="36" t="s">
        <v>153</v>
      </c>
      <c r="H52" s="62">
        <v>10</v>
      </c>
      <c r="I52" s="93">
        <v>99.97</v>
      </c>
      <c r="J52" s="37">
        <f t="shared" si="7"/>
        <v>999.7</v>
      </c>
    </row>
    <row r="53" spans="1:10" ht="188.5" x14ac:dyDescent="0.35">
      <c r="A53" s="30" t="s">
        <v>186</v>
      </c>
      <c r="B53" s="49" t="s">
        <v>180</v>
      </c>
      <c r="C53" s="50" t="s">
        <v>17</v>
      </c>
      <c r="D53" s="51">
        <v>1</v>
      </c>
      <c r="E53" s="47" t="s">
        <v>161</v>
      </c>
      <c r="F53" s="35" t="s">
        <v>187</v>
      </c>
      <c r="G53" s="36" t="s">
        <v>153</v>
      </c>
      <c r="H53" s="62">
        <v>10</v>
      </c>
      <c r="I53" s="93">
        <v>99.97</v>
      </c>
      <c r="J53" s="37">
        <f t="shared" si="7"/>
        <v>999.7</v>
      </c>
    </row>
    <row r="54" spans="1:10" ht="188.5" x14ac:dyDescent="0.35">
      <c r="A54" s="30" t="s">
        <v>188</v>
      </c>
      <c r="B54" s="49" t="s">
        <v>189</v>
      </c>
      <c r="C54" s="50" t="s">
        <v>17</v>
      </c>
      <c r="D54" s="51">
        <v>1</v>
      </c>
      <c r="E54" s="47" t="s">
        <v>151</v>
      </c>
      <c r="F54" s="35" t="s">
        <v>190</v>
      </c>
      <c r="G54" s="36" t="s">
        <v>153</v>
      </c>
      <c r="H54" s="62">
        <v>1040</v>
      </c>
      <c r="I54" s="93">
        <v>92</v>
      </c>
      <c r="J54" s="37">
        <f t="shared" si="7"/>
        <v>95680</v>
      </c>
    </row>
    <row r="55" spans="1:10" ht="188.5" x14ac:dyDescent="0.35">
      <c r="A55" s="30" t="s">
        <v>191</v>
      </c>
      <c r="B55" s="49" t="s">
        <v>189</v>
      </c>
      <c r="C55" s="50" t="s">
        <v>17</v>
      </c>
      <c r="D55" s="51">
        <v>1</v>
      </c>
      <c r="E55" s="47" t="s">
        <v>155</v>
      </c>
      <c r="F55" s="35" t="s">
        <v>192</v>
      </c>
      <c r="G55" s="36" t="s">
        <v>153</v>
      </c>
      <c r="H55" s="62">
        <v>540</v>
      </c>
      <c r="I55" s="93">
        <v>92</v>
      </c>
      <c r="J55" s="37">
        <f t="shared" si="7"/>
        <v>49680</v>
      </c>
    </row>
    <row r="56" spans="1:10" ht="188.5" x14ac:dyDescent="0.35">
      <c r="A56" s="30" t="s">
        <v>193</v>
      </c>
      <c r="B56" s="49" t="s">
        <v>189</v>
      </c>
      <c r="C56" s="50" t="s">
        <v>17</v>
      </c>
      <c r="D56" s="51">
        <v>1</v>
      </c>
      <c r="E56" s="47" t="s">
        <v>158</v>
      </c>
      <c r="F56" s="35" t="s">
        <v>194</v>
      </c>
      <c r="G56" s="36" t="s">
        <v>153</v>
      </c>
      <c r="H56" s="62">
        <v>560</v>
      </c>
      <c r="I56" s="93">
        <v>92</v>
      </c>
      <c r="J56" s="37">
        <f t="shared" si="7"/>
        <v>51520</v>
      </c>
    </row>
    <row r="57" spans="1:10" x14ac:dyDescent="0.35">
      <c r="A57" s="66" t="s">
        <v>195</v>
      </c>
      <c r="B57" s="67"/>
      <c r="C57" s="67"/>
      <c r="D57" s="67"/>
      <c r="E57" s="67"/>
      <c r="F57" s="68"/>
      <c r="G57" s="36"/>
      <c r="H57" s="62"/>
      <c r="I57" s="95"/>
      <c r="J57" s="62"/>
    </row>
    <row r="58" spans="1:10" ht="174" x14ac:dyDescent="0.35">
      <c r="A58" s="30" t="s">
        <v>196</v>
      </c>
      <c r="B58" s="71" t="s">
        <v>197</v>
      </c>
      <c r="C58" s="50" t="s">
        <v>198</v>
      </c>
      <c r="D58" s="51">
        <v>1</v>
      </c>
      <c r="E58" s="47" t="s">
        <v>199</v>
      </c>
      <c r="F58" s="35" t="s">
        <v>200</v>
      </c>
      <c r="G58" s="36" t="s">
        <v>201</v>
      </c>
      <c r="H58" s="48">
        <v>5</v>
      </c>
      <c r="I58" s="1">
        <v>1754.5</v>
      </c>
      <c r="J58" s="37">
        <f>ROUND(H58*I58,2)</f>
        <v>8772.5</v>
      </c>
    </row>
    <row r="59" spans="1:10" x14ac:dyDescent="0.35">
      <c r="A59" s="66" t="s">
        <v>202</v>
      </c>
      <c r="B59" s="67"/>
      <c r="C59" s="67"/>
      <c r="D59" s="67"/>
      <c r="E59" s="67"/>
      <c r="F59" s="67"/>
      <c r="G59" s="24"/>
      <c r="H59" s="26"/>
      <c r="I59" s="1"/>
      <c r="J59" s="37"/>
    </row>
    <row r="60" spans="1:10" ht="145" x14ac:dyDescent="0.35">
      <c r="A60" s="30" t="s">
        <v>203</v>
      </c>
      <c r="B60" s="49" t="s">
        <v>204</v>
      </c>
      <c r="C60" s="50" t="s">
        <v>205</v>
      </c>
      <c r="D60" s="51">
        <v>1</v>
      </c>
      <c r="E60" s="47" t="s">
        <v>206</v>
      </c>
      <c r="F60" s="35" t="s">
        <v>207</v>
      </c>
      <c r="G60" s="36" t="s">
        <v>54</v>
      </c>
      <c r="H60" s="62">
        <v>250</v>
      </c>
      <c r="I60" s="93">
        <v>3</v>
      </c>
      <c r="J60" s="37">
        <f>ROUND(H60*I60,2)</f>
        <v>750</v>
      </c>
    </row>
    <row r="61" spans="1:10" ht="116" x14ac:dyDescent="0.35">
      <c r="A61" s="30" t="s">
        <v>208</v>
      </c>
      <c r="B61" s="49" t="s">
        <v>209</v>
      </c>
      <c r="C61" s="50" t="s">
        <v>205</v>
      </c>
      <c r="D61" s="51">
        <v>1</v>
      </c>
      <c r="E61" s="47" t="s">
        <v>210</v>
      </c>
      <c r="F61" s="35" t="s">
        <v>207</v>
      </c>
      <c r="G61" s="36" t="s">
        <v>54</v>
      </c>
      <c r="H61" s="62">
        <v>250</v>
      </c>
      <c r="I61" s="93">
        <v>5.55</v>
      </c>
      <c r="J61" s="37">
        <f t="shared" ref="J61:J63" si="8">ROUND(H61*I61,2)</f>
        <v>1387.5</v>
      </c>
    </row>
    <row r="62" spans="1:10" ht="116" x14ac:dyDescent="0.35">
      <c r="A62" s="30" t="s">
        <v>211</v>
      </c>
      <c r="B62" s="49" t="s">
        <v>212</v>
      </c>
      <c r="C62" s="50" t="s">
        <v>205</v>
      </c>
      <c r="D62" s="51">
        <v>1</v>
      </c>
      <c r="E62" s="47" t="s">
        <v>210</v>
      </c>
      <c r="F62" s="35" t="s">
        <v>207</v>
      </c>
      <c r="G62" s="36" t="s">
        <v>54</v>
      </c>
      <c r="H62" s="62">
        <v>250</v>
      </c>
      <c r="I62" s="93">
        <v>3</v>
      </c>
      <c r="J62" s="37">
        <f t="shared" si="8"/>
        <v>750</v>
      </c>
    </row>
    <row r="63" spans="1:10" ht="101.5" x14ac:dyDescent="0.35">
      <c r="A63" s="30" t="s">
        <v>213</v>
      </c>
      <c r="B63" s="49" t="s">
        <v>214</v>
      </c>
      <c r="C63" s="50" t="s">
        <v>205</v>
      </c>
      <c r="D63" s="51">
        <v>1</v>
      </c>
      <c r="E63" s="47" t="s">
        <v>210</v>
      </c>
      <c r="F63" s="35" t="s">
        <v>207</v>
      </c>
      <c r="G63" s="36" t="s">
        <v>54</v>
      </c>
      <c r="H63" s="62">
        <v>250</v>
      </c>
      <c r="I63" s="93">
        <v>3.8</v>
      </c>
      <c r="J63" s="37">
        <f t="shared" si="8"/>
        <v>950</v>
      </c>
    </row>
    <row r="64" spans="1:10" x14ac:dyDescent="0.35">
      <c r="A64" s="66" t="s">
        <v>215</v>
      </c>
      <c r="B64" s="67"/>
      <c r="C64" s="67"/>
      <c r="D64" s="67"/>
      <c r="E64" s="67"/>
      <c r="F64" s="67"/>
      <c r="G64" s="24"/>
      <c r="H64" s="26"/>
      <c r="I64" s="1"/>
      <c r="J64" s="37"/>
    </row>
    <row r="65" spans="1:10" ht="116" x14ac:dyDescent="0.35">
      <c r="A65" s="30" t="s">
        <v>216</v>
      </c>
      <c r="B65" s="31" t="s">
        <v>217</v>
      </c>
      <c r="C65" s="25" t="s">
        <v>218</v>
      </c>
      <c r="D65" s="33">
        <v>1</v>
      </c>
      <c r="E65" s="34" t="s">
        <v>219</v>
      </c>
      <c r="F65" s="69" t="s">
        <v>220</v>
      </c>
      <c r="G65" s="36" t="s">
        <v>221</v>
      </c>
      <c r="H65" s="26">
        <v>241.24</v>
      </c>
      <c r="I65" s="1">
        <v>132</v>
      </c>
      <c r="J65" s="37">
        <f t="shared" ref="J65:J67" si="9">ROUND(H65*I65,2)</f>
        <v>31843.68</v>
      </c>
    </row>
    <row r="66" spans="1:10" ht="87" x14ac:dyDescent="0.35">
      <c r="A66" s="30" t="s">
        <v>222</v>
      </c>
      <c r="B66" s="49" t="s">
        <v>223</v>
      </c>
      <c r="C66" s="60" t="s">
        <v>218</v>
      </c>
      <c r="D66" s="51">
        <v>1</v>
      </c>
      <c r="E66" s="47" t="s">
        <v>224</v>
      </c>
      <c r="F66" s="69" t="s">
        <v>225</v>
      </c>
      <c r="G66" s="36" t="s">
        <v>221</v>
      </c>
      <c r="H66" s="48">
        <v>110.5</v>
      </c>
      <c r="I66" s="1">
        <v>154</v>
      </c>
      <c r="J66" s="37">
        <f t="shared" si="9"/>
        <v>17017</v>
      </c>
    </row>
    <row r="67" spans="1:10" ht="72.5" x14ac:dyDescent="0.35">
      <c r="A67" s="30" t="s">
        <v>226</v>
      </c>
      <c r="B67" s="72" t="s">
        <v>227</v>
      </c>
      <c r="C67" s="25" t="s">
        <v>228</v>
      </c>
      <c r="D67" s="25">
        <v>1</v>
      </c>
      <c r="E67" s="72" t="s">
        <v>229</v>
      </c>
      <c r="F67" s="73" t="s">
        <v>230</v>
      </c>
      <c r="G67" s="36" t="s">
        <v>54</v>
      </c>
      <c r="H67" s="48">
        <v>11</v>
      </c>
      <c r="I67" s="1">
        <v>1800</v>
      </c>
      <c r="J67" s="37">
        <f t="shared" si="9"/>
        <v>19800</v>
      </c>
    </row>
    <row r="68" spans="1:10" x14ac:dyDescent="0.35">
      <c r="A68" s="66" t="s">
        <v>231</v>
      </c>
      <c r="B68" s="67"/>
      <c r="C68" s="67"/>
      <c r="D68" s="67"/>
      <c r="E68" s="67"/>
      <c r="F68" s="67"/>
      <c r="G68" s="24"/>
      <c r="H68" s="26"/>
      <c r="I68" s="1"/>
      <c r="J68" s="37"/>
    </row>
    <row r="69" spans="1:10" s="52" customFormat="1" ht="159.5" x14ac:dyDescent="0.35">
      <c r="A69" s="30" t="s">
        <v>232</v>
      </c>
      <c r="B69" s="49" t="s">
        <v>233</v>
      </c>
      <c r="C69" s="50" t="s">
        <v>165</v>
      </c>
      <c r="D69" s="74">
        <v>1</v>
      </c>
      <c r="E69" s="47" t="s">
        <v>234</v>
      </c>
      <c r="F69" s="35" t="s">
        <v>235</v>
      </c>
      <c r="G69" s="36" t="s">
        <v>236</v>
      </c>
      <c r="H69" s="48">
        <v>20</v>
      </c>
      <c r="I69" s="1">
        <v>528</v>
      </c>
      <c r="J69" s="37">
        <f t="shared" ref="J69:J71" si="10">ROUND(H69*I69,2)</f>
        <v>10560</v>
      </c>
    </row>
    <row r="70" spans="1:10" ht="159.5" x14ac:dyDescent="0.35">
      <c r="A70" s="30" t="s">
        <v>237</v>
      </c>
      <c r="B70" s="49" t="s">
        <v>233</v>
      </c>
      <c r="C70" s="50" t="s">
        <v>165</v>
      </c>
      <c r="D70" s="74">
        <v>1</v>
      </c>
      <c r="E70" s="47" t="s">
        <v>238</v>
      </c>
      <c r="F70" s="35" t="s">
        <v>235</v>
      </c>
      <c r="G70" s="36" t="s">
        <v>239</v>
      </c>
      <c r="H70" s="48">
        <v>70</v>
      </c>
      <c r="I70" s="1">
        <v>424</v>
      </c>
      <c r="J70" s="37">
        <f t="shared" si="10"/>
        <v>29680</v>
      </c>
    </row>
    <row r="71" spans="1:10" ht="159.5" x14ac:dyDescent="0.35">
      <c r="A71" s="30" t="s">
        <v>240</v>
      </c>
      <c r="B71" s="49" t="s">
        <v>233</v>
      </c>
      <c r="C71" s="50" t="s">
        <v>165</v>
      </c>
      <c r="D71" s="74">
        <v>1</v>
      </c>
      <c r="E71" s="47" t="s">
        <v>241</v>
      </c>
      <c r="F71" s="35" t="s">
        <v>235</v>
      </c>
      <c r="G71" s="36" t="s">
        <v>242</v>
      </c>
      <c r="H71" s="48">
        <v>36</v>
      </c>
      <c r="I71" s="1">
        <v>337</v>
      </c>
      <c r="J71" s="37">
        <f t="shared" si="10"/>
        <v>12132</v>
      </c>
    </row>
    <row r="72" spans="1:10" x14ac:dyDescent="0.35">
      <c r="A72" s="66" t="s">
        <v>243</v>
      </c>
      <c r="B72" s="67"/>
      <c r="C72" s="67"/>
      <c r="D72" s="67"/>
      <c r="E72" s="67"/>
      <c r="F72" s="67"/>
      <c r="G72" s="24"/>
      <c r="H72" s="26"/>
      <c r="I72" s="1"/>
      <c r="J72" s="37"/>
    </row>
    <row r="73" spans="1:10" ht="203" x14ac:dyDescent="0.35">
      <c r="A73" s="30" t="s">
        <v>244</v>
      </c>
      <c r="B73" s="75" t="s">
        <v>245</v>
      </c>
      <c r="C73" s="32" t="s">
        <v>17</v>
      </c>
      <c r="D73" s="76">
        <v>1</v>
      </c>
      <c r="E73" s="47" t="s">
        <v>246</v>
      </c>
      <c r="F73" s="61" t="s">
        <v>247</v>
      </c>
      <c r="G73" s="36" t="s">
        <v>248</v>
      </c>
      <c r="H73" s="48">
        <v>300</v>
      </c>
      <c r="I73" s="93">
        <v>533</v>
      </c>
      <c r="J73" s="37">
        <f t="shared" ref="J73:J78" si="11">ROUND(H73*I73,2)</f>
        <v>159900</v>
      </c>
    </row>
    <row r="74" spans="1:10" ht="87" x14ac:dyDescent="0.35">
      <c r="A74" s="30" t="s">
        <v>249</v>
      </c>
      <c r="B74" s="49" t="s">
        <v>250</v>
      </c>
      <c r="C74" s="50" t="s">
        <v>17</v>
      </c>
      <c r="D74" s="74">
        <v>1</v>
      </c>
      <c r="E74" s="47" t="s">
        <v>251</v>
      </c>
      <c r="F74" s="61" t="s">
        <v>252</v>
      </c>
      <c r="G74" s="36" t="s">
        <v>54</v>
      </c>
      <c r="H74" s="48">
        <v>600</v>
      </c>
      <c r="I74" s="93">
        <v>6.6</v>
      </c>
      <c r="J74" s="37">
        <f t="shared" si="11"/>
        <v>3960</v>
      </c>
    </row>
    <row r="75" spans="1:10" ht="145" x14ac:dyDescent="0.35">
      <c r="A75" s="30" t="s">
        <v>253</v>
      </c>
      <c r="B75" s="31" t="s">
        <v>254</v>
      </c>
      <c r="C75" s="32" t="s">
        <v>101</v>
      </c>
      <c r="D75" s="76">
        <v>1</v>
      </c>
      <c r="E75" s="47" t="s">
        <v>255</v>
      </c>
      <c r="F75" s="61" t="s">
        <v>256</v>
      </c>
      <c r="G75" s="36" t="s">
        <v>54</v>
      </c>
      <c r="H75" s="48">
        <v>2</v>
      </c>
      <c r="I75" s="93">
        <v>464.75</v>
      </c>
      <c r="J75" s="37">
        <f t="shared" si="11"/>
        <v>929.5</v>
      </c>
    </row>
    <row r="76" spans="1:10" ht="87" x14ac:dyDescent="0.35">
      <c r="A76" s="30" t="s">
        <v>257</v>
      </c>
      <c r="B76" s="49" t="s">
        <v>258</v>
      </c>
      <c r="C76" s="50" t="s">
        <v>17</v>
      </c>
      <c r="D76" s="74">
        <v>1</v>
      </c>
      <c r="E76" s="47" t="s">
        <v>259</v>
      </c>
      <c r="F76" s="61" t="s">
        <v>260</v>
      </c>
      <c r="G76" s="36" t="s">
        <v>54</v>
      </c>
      <c r="H76" s="77">
        <v>100</v>
      </c>
      <c r="I76" s="93">
        <v>60</v>
      </c>
      <c r="J76" s="37">
        <f t="shared" si="11"/>
        <v>6000</v>
      </c>
    </row>
    <row r="77" spans="1:10" ht="159.5" x14ac:dyDescent="0.35">
      <c r="A77" s="30" t="s">
        <v>261</v>
      </c>
      <c r="B77" s="31" t="s">
        <v>262</v>
      </c>
      <c r="C77" s="32" t="s">
        <v>17</v>
      </c>
      <c r="D77" s="76">
        <v>1</v>
      </c>
      <c r="E77" s="34" t="s">
        <v>263</v>
      </c>
      <c r="F77" s="61" t="s">
        <v>264</v>
      </c>
      <c r="G77" s="36" t="s">
        <v>265</v>
      </c>
      <c r="H77" s="48">
        <v>10</v>
      </c>
      <c r="I77" s="93">
        <v>962.5</v>
      </c>
      <c r="J77" s="37">
        <f t="shared" si="11"/>
        <v>9625</v>
      </c>
    </row>
    <row r="78" spans="1:10" ht="224" x14ac:dyDescent="0.35">
      <c r="A78" s="30" t="s">
        <v>266</v>
      </c>
      <c r="B78" s="31" t="s">
        <v>267</v>
      </c>
      <c r="C78" s="32" t="s">
        <v>17</v>
      </c>
      <c r="D78" s="33">
        <v>1</v>
      </c>
      <c r="E78" s="34" t="s">
        <v>268</v>
      </c>
      <c r="F78" s="78" t="s">
        <v>269</v>
      </c>
      <c r="G78" s="36" t="s">
        <v>270</v>
      </c>
      <c r="H78" s="26">
        <v>60</v>
      </c>
      <c r="I78" s="93">
        <v>100</v>
      </c>
      <c r="J78" s="37">
        <f t="shared" si="11"/>
        <v>6000</v>
      </c>
    </row>
    <row r="79" spans="1:10" x14ac:dyDescent="0.35">
      <c r="A79" s="66" t="s">
        <v>271</v>
      </c>
      <c r="B79" s="67"/>
      <c r="C79" s="67"/>
      <c r="D79" s="67"/>
      <c r="E79" s="67"/>
      <c r="F79" s="67"/>
      <c r="G79" s="36"/>
      <c r="H79" s="48"/>
      <c r="I79" s="98"/>
      <c r="J79" s="48"/>
    </row>
    <row r="80" spans="1:10" ht="58" x14ac:dyDescent="0.35">
      <c r="A80" s="30" t="s">
        <v>272</v>
      </c>
      <c r="B80" s="49" t="s">
        <v>273</v>
      </c>
      <c r="C80" s="30" t="s">
        <v>274</v>
      </c>
      <c r="D80" s="30" t="s">
        <v>275</v>
      </c>
      <c r="E80" s="49" t="s">
        <v>276</v>
      </c>
      <c r="F80" s="49" t="s">
        <v>277</v>
      </c>
      <c r="G80" s="36" t="s">
        <v>54</v>
      </c>
      <c r="H80" s="48">
        <v>1000</v>
      </c>
      <c r="I80" s="93">
        <v>14.76</v>
      </c>
      <c r="J80" s="37">
        <f>ROUND(H80*I80,2)</f>
        <v>14760</v>
      </c>
    </row>
    <row r="81" spans="1:10" x14ac:dyDescent="0.35">
      <c r="A81" s="101"/>
      <c r="B81" s="102"/>
      <c r="C81" s="102"/>
      <c r="D81" s="102"/>
      <c r="E81" s="103"/>
      <c r="F81" s="79"/>
      <c r="G81" s="24"/>
      <c r="H81" s="25"/>
      <c r="I81" s="80" t="s">
        <v>279</v>
      </c>
      <c r="J81" s="81">
        <f>SUM(J7:J80)</f>
        <v>2106891.98</v>
      </c>
    </row>
    <row r="82" spans="1:10" x14ac:dyDescent="0.35">
      <c r="A82" s="99" t="s">
        <v>278</v>
      </c>
      <c r="B82" s="100"/>
      <c r="C82" s="100"/>
      <c r="D82" s="100"/>
      <c r="E82" s="100"/>
      <c r="F82" s="100"/>
      <c r="G82" s="100"/>
      <c r="H82" s="100"/>
    </row>
    <row r="83" spans="1:10" x14ac:dyDescent="0.35">
      <c r="A83" s="52"/>
      <c r="B83" s="82"/>
      <c r="C83" s="82"/>
      <c r="D83" s="82"/>
      <c r="E83" s="82"/>
      <c r="F83" s="83"/>
      <c r="G83" s="84"/>
      <c r="H83" s="84"/>
      <c r="I83" s="85"/>
    </row>
    <row r="84" spans="1:10" x14ac:dyDescent="0.35">
      <c r="A84" s="52"/>
      <c r="B84" s="52"/>
      <c r="C84" s="52"/>
      <c r="D84" s="52"/>
      <c r="E84" s="52"/>
      <c r="F84" s="86"/>
      <c r="G84" s="9"/>
      <c r="H84" s="9"/>
      <c r="I84" s="87"/>
    </row>
    <row r="85" spans="1:10" x14ac:dyDescent="0.35">
      <c r="A85" s="52"/>
      <c r="B85" s="52"/>
      <c r="C85" s="52"/>
      <c r="D85" s="52"/>
      <c r="E85" s="52"/>
      <c r="F85" s="86"/>
      <c r="G85" s="9"/>
      <c r="H85" s="9"/>
      <c r="I85" s="87"/>
    </row>
    <row r="86" spans="1:10" x14ac:dyDescent="0.35">
      <c r="A86" s="52"/>
      <c r="B86" s="52"/>
      <c r="C86" s="52"/>
      <c r="D86" s="52"/>
      <c r="E86" s="52"/>
      <c r="F86" s="86"/>
      <c r="G86" s="9"/>
      <c r="H86" s="9"/>
      <c r="I86" s="87"/>
    </row>
    <row r="87" spans="1:10" x14ac:dyDescent="0.35">
      <c r="A87" s="52"/>
      <c r="B87" s="52"/>
      <c r="C87" s="52"/>
      <c r="D87" s="52"/>
      <c r="E87" s="52"/>
      <c r="F87" s="86"/>
      <c r="G87" s="9"/>
      <c r="H87" s="9"/>
      <c r="I87" s="87"/>
    </row>
    <row r="88" spans="1:10" x14ac:dyDescent="0.35">
      <c r="A88" s="52"/>
      <c r="B88" s="52"/>
      <c r="C88" s="52"/>
      <c r="D88" s="52"/>
      <c r="E88" s="52"/>
      <c r="F88" s="86"/>
      <c r="G88" s="9"/>
      <c r="H88" s="9"/>
      <c r="I88" s="87"/>
    </row>
    <row r="89" spans="1:10" x14ac:dyDescent="0.35">
      <c r="A89" s="52"/>
      <c r="B89" s="52"/>
      <c r="C89" s="52"/>
      <c r="D89" s="52"/>
      <c r="E89" s="52"/>
      <c r="F89" s="86"/>
      <c r="G89" s="9"/>
      <c r="H89" s="9"/>
      <c r="I89" s="87"/>
    </row>
    <row r="90" spans="1:10" x14ac:dyDescent="0.35">
      <c r="A90" s="52"/>
      <c r="B90" s="52"/>
      <c r="C90" s="52"/>
      <c r="D90" s="52"/>
      <c r="E90" s="52"/>
      <c r="F90" s="86"/>
      <c r="G90" s="9"/>
      <c r="H90" s="9"/>
      <c r="I90" s="87"/>
    </row>
    <row r="91" spans="1:10" x14ac:dyDescent="0.35">
      <c r="A91" s="52"/>
      <c r="B91" s="52"/>
      <c r="C91" s="52"/>
      <c r="D91" s="52"/>
      <c r="E91" s="52"/>
      <c r="F91" s="86"/>
      <c r="G91" s="9"/>
      <c r="H91" s="9"/>
      <c r="I91" s="87"/>
    </row>
    <row r="92" spans="1:10" x14ac:dyDescent="0.35">
      <c r="A92" s="52"/>
      <c r="B92" s="52"/>
      <c r="C92" s="52"/>
      <c r="D92" s="52"/>
      <c r="E92" s="52"/>
      <c r="F92" s="86"/>
      <c r="G92" s="9"/>
      <c r="H92" s="9"/>
      <c r="I92" s="87"/>
    </row>
    <row r="93" spans="1:10" x14ac:dyDescent="0.35">
      <c r="A93" s="52"/>
      <c r="B93" s="52"/>
      <c r="C93" s="52"/>
      <c r="D93" s="52"/>
      <c r="E93" s="52"/>
      <c r="F93" s="86"/>
      <c r="G93" s="9"/>
      <c r="H93" s="9"/>
      <c r="I93" s="87"/>
    </row>
    <row r="94" spans="1:10" x14ac:dyDescent="0.35">
      <c r="A94" s="52"/>
      <c r="B94" s="52"/>
      <c r="C94" s="52"/>
      <c r="D94" s="52"/>
      <c r="E94" s="52"/>
      <c r="F94" s="86"/>
      <c r="G94" s="9"/>
      <c r="H94" s="9"/>
      <c r="I94" s="87"/>
    </row>
    <row r="95" spans="1:10" x14ac:dyDescent="0.35">
      <c r="A95" s="52"/>
      <c r="B95" s="52"/>
      <c r="C95" s="52"/>
      <c r="D95" s="52"/>
      <c r="E95" s="52"/>
      <c r="F95" s="86"/>
      <c r="G95" s="9"/>
      <c r="H95" s="9"/>
      <c r="I95" s="87"/>
    </row>
    <row r="96" spans="1:10" x14ac:dyDescent="0.35">
      <c r="A96" s="52"/>
      <c r="B96" s="52"/>
      <c r="C96" s="52"/>
      <c r="D96" s="52"/>
      <c r="E96" s="52"/>
      <c r="F96" s="86"/>
      <c r="G96" s="9"/>
      <c r="H96" s="9"/>
      <c r="I96" s="87"/>
    </row>
    <row r="97" spans="1:9" x14ac:dyDescent="0.35">
      <c r="A97" s="52"/>
      <c r="B97" s="52"/>
      <c r="C97" s="52"/>
      <c r="D97" s="52"/>
      <c r="E97" s="52"/>
      <c r="F97" s="86"/>
      <c r="G97" s="9"/>
      <c r="H97" s="9"/>
      <c r="I97" s="87"/>
    </row>
    <row r="98" spans="1:9" x14ac:dyDescent="0.35">
      <c r="A98" s="52"/>
      <c r="B98" s="52"/>
      <c r="C98" s="52"/>
      <c r="D98" s="52"/>
      <c r="E98" s="52"/>
      <c r="F98" s="86"/>
      <c r="G98" s="9"/>
      <c r="H98" s="9"/>
      <c r="I98" s="87"/>
    </row>
    <row r="99" spans="1:9" x14ac:dyDescent="0.35">
      <c r="A99" s="52"/>
      <c r="B99" s="52"/>
      <c r="C99" s="52"/>
      <c r="D99" s="52"/>
      <c r="E99" s="52"/>
      <c r="F99" s="86"/>
      <c r="G99" s="9"/>
      <c r="H99" s="9"/>
      <c r="I99" s="87"/>
    </row>
    <row r="100" spans="1:9" x14ac:dyDescent="0.35">
      <c r="A100" s="52"/>
      <c r="B100" s="52"/>
      <c r="C100" s="52"/>
      <c r="D100" s="52"/>
      <c r="E100" s="52"/>
      <c r="F100" s="86"/>
      <c r="G100" s="9"/>
      <c r="H100" s="9"/>
      <c r="I100" s="87"/>
    </row>
    <row r="101" spans="1:9" x14ac:dyDescent="0.35">
      <c r="A101" s="52"/>
      <c r="B101" s="52"/>
      <c r="C101" s="52"/>
      <c r="D101" s="52"/>
      <c r="E101" s="52"/>
      <c r="F101" s="86"/>
      <c r="G101" s="9"/>
      <c r="H101" s="9"/>
      <c r="I101" s="87"/>
    </row>
    <row r="102" spans="1:9" x14ac:dyDescent="0.35">
      <c r="A102" s="52"/>
      <c r="B102" s="52"/>
      <c r="C102" s="52"/>
      <c r="D102" s="52"/>
      <c r="E102" s="52"/>
      <c r="F102" s="86"/>
      <c r="G102" s="9"/>
      <c r="H102" s="9"/>
      <c r="I102" s="87"/>
    </row>
    <row r="103" spans="1:9" x14ac:dyDescent="0.35">
      <c r="A103" s="52"/>
      <c r="B103" s="52"/>
      <c r="C103" s="52"/>
      <c r="D103" s="52"/>
      <c r="E103" s="52"/>
      <c r="F103" s="86"/>
      <c r="G103" s="9"/>
      <c r="H103" s="9"/>
      <c r="I103" s="87"/>
    </row>
    <row r="104" spans="1:9" x14ac:dyDescent="0.35">
      <c r="A104" s="52"/>
      <c r="B104" s="52"/>
      <c r="C104" s="52"/>
      <c r="D104" s="52"/>
      <c r="E104" s="52"/>
      <c r="F104" s="86"/>
      <c r="G104" s="9"/>
      <c r="H104" s="9"/>
      <c r="I104" s="87"/>
    </row>
    <row r="105" spans="1:9" x14ac:dyDescent="0.35">
      <c r="A105" s="52"/>
      <c r="B105" s="52"/>
      <c r="C105" s="52"/>
      <c r="D105" s="52"/>
      <c r="E105" s="52"/>
      <c r="F105" s="86"/>
      <c r="G105" s="9"/>
      <c r="H105" s="9"/>
      <c r="I105" s="87"/>
    </row>
    <row r="106" spans="1:9" x14ac:dyDescent="0.35">
      <c r="A106" s="52"/>
      <c r="B106" s="52"/>
      <c r="C106" s="52"/>
      <c r="D106" s="52"/>
      <c r="E106" s="52"/>
      <c r="F106" s="86"/>
      <c r="G106" s="9"/>
      <c r="H106" s="9"/>
      <c r="I106" s="87"/>
    </row>
    <row r="107" spans="1:9" x14ac:dyDescent="0.35">
      <c r="A107" s="52"/>
      <c r="B107" s="52"/>
      <c r="C107" s="52"/>
      <c r="D107" s="52"/>
      <c r="E107" s="52"/>
      <c r="F107" s="86"/>
      <c r="G107" s="9"/>
      <c r="H107" s="9"/>
      <c r="I107" s="87"/>
    </row>
    <row r="108" spans="1:9" x14ac:dyDescent="0.35">
      <c r="A108" s="52"/>
      <c r="B108" s="52"/>
      <c r="C108" s="52"/>
      <c r="D108" s="52"/>
      <c r="E108" s="52"/>
      <c r="F108" s="86"/>
      <c r="G108" s="9"/>
      <c r="H108" s="9"/>
      <c r="I108" s="87"/>
    </row>
    <row r="109" spans="1:9" x14ac:dyDescent="0.35">
      <c r="A109" s="52"/>
      <c r="B109" s="52"/>
      <c r="C109" s="52"/>
      <c r="D109" s="52"/>
      <c r="E109" s="52"/>
      <c r="F109" s="86"/>
      <c r="G109" s="9"/>
      <c r="H109" s="9"/>
      <c r="I109" s="87"/>
    </row>
    <row r="110" spans="1:9" x14ac:dyDescent="0.35">
      <c r="A110" s="52"/>
      <c r="B110" s="52"/>
      <c r="C110" s="52"/>
      <c r="D110" s="52"/>
      <c r="E110" s="52"/>
      <c r="F110" s="86"/>
      <c r="G110" s="9"/>
      <c r="H110" s="9"/>
      <c r="I110" s="87"/>
    </row>
    <row r="111" spans="1:9" x14ac:dyDescent="0.35">
      <c r="A111" s="52"/>
      <c r="B111" s="52"/>
      <c r="C111" s="52"/>
      <c r="D111" s="52"/>
      <c r="E111" s="52"/>
      <c r="F111" s="86"/>
      <c r="G111" s="9"/>
      <c r="H111" s="9"/>
      <c r="I111" s="87"/>
    </row>
    <row r="112" spans="1:9" x14ac:dyDescent="0.35">
      <c r="A112" s="52"/>
      <c r="B112" s="52"/>
      <c r="C112" s="52"/>
      <c r="D112" s="52"/>
      <c r="E112" s="52"/>
      <c r="F112" s="86"/>
      <c r="G112" s="9"/>
      <c r="H112" s="9"/>
      <c r="I112" s="87"/>
    </row>
    <row r="113" spans="1:9" x14ac:dyDescent="0.35">
      <c r="A113" s="52"/>
      <c r="B113" s="52"/>
      <c r="C113" s="52"/>
      <c r="D113" s="52"/>
      <c r="E113" s="52"/>
      <c r="F113" s="86"/>
      <c r="G113" s="9"/>
      <c r="H113" s="9"/>
      <c r="I113" s="87"/>
    </row>
    <row r="114" spans="1:9" x14ac:dyDescent="0.35">
      <c r="A114" s="52"/>
      <c r="B114" s="52"/>
      <c r="C114" s="52"/>
      <c r="D114" s="52"/>
      <c r="E114" s="52"/>
      <c r="F114" s="86"/>
      <c r="G114" s="9"/>
      <c r="H114" s="9"/>
      <c r="I114" s="87"/>
    </row>
    <row r="115" spans="1:9" x14ac:dyDescent="0.35">
      <c r="A115" s="52"/>
      <c r="B115" s="52"/>
      <c r="C115" s="52"/>
      <c r="D115" s="52"/>
      <c r="E115" s="52"/>
      <c r="F115" s="86"/>
      <c r="G115" s="9"/>
      <c r="H115" s="9"/>
      <c r="I115" s="87"/>
    </row>
    <row r="116" spans="1:9" x14ac:dyDescent="0.35">
      <c r="A116" s="52"/>
      <c r="B116" s="52"/>
      <c r="C116" s="52"/>
      <c r="D116" s="52"/>
      <c r="E116" s="52"/>
      <c r="F116" s="86"/>
      <c r="G116" s="9"/>
      <c r="H116" s="9"/>
      <c r="I116" s="87"/>
    </row>
    <row r="117" spans="1:9" x14ac:dyDescent="0.35">
      <c r="A117" s="52"/>
      <c r="B117" s="52"/>
      <c r="C117" s="52"/>
      <c r="D117" s="52"/>
      <c r="E117" s="52"/>
      <c r="F117" s="86"/>
      <c r="G117" s="9"/>
      <c r="H117" s="9"/>
      <c r="I117" s="87"/>
    </row>
    <row r="118" spans="1:9" x14ac:dyDescent="0.35">
      <c r="A118" s="52"/>
      <c r="B118" s="52"/>
      <c r="C118" s="52"/>
      <c r="D118" s="52"/>
      <c r="E118" s="52"/>
      <c r="F118" s="86"/>
      <c r="G118" s="9"/>
      <c r="H118" s="9"/>
      <c r="I118" s="87"/>
    </row>
    <row r="119" spans="1:9" x14ac:dyDescent="0.35">
      <c r="A119" s="52"/>
      <c r="B119" s="52"/>
      <c r="C119" s="52"/>
      <c r="D119" s="52"/>
      <c r="E119" s="52"/>
      <c r="F119" s="86"/>
      <c r="G119" s="9"/>
      <c r="H119" s="9"/>
      <c r="I119" s="87"/>
    </row>
    <row r="120" spans="1:9" x14ac:dyDescent="0.35">
      <c r="A120" s="52"/>
      <c r="B120" s="52"/>
      <c r="C120" s="52"/>
      <c r="D120" s="52"/>
      <c r="E120" s="52"/>
      <c r="F120" s="86"/>
      <c r="G120" s="9"/>
      <c r="H120" s="9"/>
      <c r="I120" s="87"/>
    </row>
    <row r="121" spans="1:9" x14ac:dyDescent="0.35">
      <c r="A121" s="52"/>
      <c r="B121" s="52"/>
      <c r="C121" s="52"/>
      <c r="D121" s="52"/>
      <c r="E121" s="52"/>
      <c r="F121" s="86"/>
      <c r="G121" s="9"/>
      <c r="H121" s="9"/>
      <c r="I121" s="87"/>
    </row>
    <row r="122" spans="1:9" x14ac:dyDescent="0.35">
      <c r="A122" s="52"/>
      <c r="B122" s="52"/>
      <c r="C122" s="52"/>
      <c r="D122" s="52"/>
      <c r="E122" s="52"/>
      <c r="F122" s="86"/>
      <c r="G122" s="9"/>
      <c r="H122" s="9"/>
      <c r="I122" s="87"/>
    </row>
    <row r="123" spans="1:9" x14ac:dyDescent="0.35">
      <c r="A123" s="52"/>
      <c r="B123" s="52"/>
      <c r="C123" s="52"/>
      <c r="D123" s="52"/>
      <c r="E123" s="52"/>
      <c r="F123" s="86"/>
      <c r="G123" s="9"/>
      <c r="H123" s="9"/>
      <c r="I123" s="87"/>
    </row>
    <row r="124" spans="1:9" x14ac:dyDescent="0.35">
      <c r="A124" s="52"/>
      <c r="B124" s="52"/>
      <c r="C124" s="52"/>
      <c r="D124" s="52"/>
      <c r="E124" s="52"/>
      <c r="F124" s="86"/>
      <c r="G124" s="9"/>
      <c r="H124" s="9"/>
      <c r="I124" s="87"/>
    </row>
    <row r="125" spans="1:9" x14ac:dyDescent="0.35">
      <c r="A125" s="52"/>
      <c r="B125" s="52"/>
      <c r="C125" s="52"/>
      <c r="D125" s="52"/>
      <c r="E125" s="52"/>
      <c r="F125" s="86"/>
      <c r="G125" s="9"/>
      <c r="H125" s="9"/>
      <c r="I125" s="87"/>
    </row>
    <row r="126" spans="1:9" x14ac:dyDescent="0.35">
      <c r="A126" s="52"/>
      <c r="B126" s="52"/>
      <c r="C126" s="52"/>
      <c r="D126" s="52"/>
      <c r="E126" s="52"/>
      <c r="F126" s="86"/>
      <c r="G126" s="9"/>
      <c r="H126" s="9"/>
      <c r="I126" s="87"/>
    </row>
    <row r="127" spans="1:9" x14ac:dyDescent="0.35">
      <c r="A127" s="52"/>
      <c r="B127" s="52"/>
      <c r="C127" s="52"/>
      <c r="D127" s="52"/>
      <c r="E127" s="52"/>
      <c r="F127" s="86"/>
      <c r="G127" s="9"/>
      <c r="H127" s="9"/>
      <c r="I127" s="87"/>
    </row>
    <row r="128" spans="1:9" x14ac:dyDescent="0.35">
      <c r="A128" s="52"/>
      <c r="B128" s="52"/>
      <c r="C128" s="52"/>
      <c r="D128" s="52"/>
      <c r="E128" s="52"/>
      <c r="F128" s="86"/>
      <c r="G128" s="9"/>
      <c r="H128" s="9"/>
      <c r="I128" s="87"/>
    </row>
    <row r="129" spans="1:9" x14ac:dyDescent="0.35">
      <c r="A129" s="52"/>
      <c r="B129" s="52"/>
      <c r="C129" s="52"/>
      <c r="D129" s="52"/>
      <c r="E129" s="52"/>
      <c r="F129" s="86"/>
      <c r="G129" s="9"/>
      <c r="H129" s="9"/>
      <c r="I129" s="87"/>
    </row>
    <row r="130" spans="1:9" x14ac:dyDescent="0.35">
      <c r="A130" s="52"/>
      <c r="B130" s="52"/>
      <c r="C130" s="52"/>
      <c r="D130" s="52"/>
      <c r="E130" s="52"/>
      <c r="F130" s="86"/>
      <c r="G130" s="9"/>
      <c r="H130" s="9"/>
      <c r="I130" s="87"/>
    </row>
    <row r="131" spans="1:9" x14ac:dyDescent="0.35">
      <c r="A131" s="52"/>
      <c r="B131" s="52"/>
      <c r="C131" s="52"/>
      <c r="D131" s="52"/>
      <c r="E131" s="52"/>
      <c r="F131" s="86"/>
      <c r="G131" s="9"/>
      <c r="H131" s="9"/>
      <c r="I131" s="87"/>
    </row>
    <row r="132" spans="1:9" x14ac:dyDescent="0.35">
      <c r="A132" s="52"/>
      <c r="B132" s="52"/>
      <c r="C132" s="52"/>
      <c r="D132" s="52"/>
      <c r="E132" s="52"/>
      <c r="F132" s="86"/>
      <c r="G132" s="9"/>
      <c r="H132" s="9"/>
      <c r="I132" s="87"/>
    </row>
    <row r="133" spans="1:9" x14ac:dyDescent="0.35">
      <c r="A133" s="52"/>
      <c r="B133" s="52"/>
      <c r="C133" s="52"/>
      <c r="D133" s="52"/>
      <c r="E133" s="52"/>
      <c r="F133" s="86"/>
      <c r="G133" s="9"/>
      <c r="H133" s="9"/>
      <c r="I133" s="87"/>
    </row>
    <row r="134" spans="1:9" x14ac:dyDescent="0.35">
      <c r="A134" s="52"/>
      <c r="B134" s="52"/>
      <c r="C134" s="52"/>
      <c r="D134" s="52"/>
      <c r="E134" s="52"/>
      <c r="F134" s="86"/>
      <c r="G134" s="9"/>
      <c r="H134" s="9"/>
      <c r="I134" s="87"/>
    </row>
    <row r="135" spans="1:9" x14ac:dyDescent="0.35">
      <c r="A135" s="52"/>
      <c r="B135" s="52"/>
      <c r="C135" s="52"/>
      <c r="D135" s="52"/>
      <c r="E135" s="52"/>
      <c r="F135" s="86"/>
      <c r="G135" s="9"/>
      <c r="H135" s="9"/>
      <c r="I135" s="87"/>
    </row>
    <row r="136" spans="1:9" x14ac:dyDescent="0.35">
      <c r="A136" s="52"/>
      <c r="B136" s="52"/>
      <c r="C136" s="52"/>
      <c r="D136" s="52"/>
      <c r="E136" s="52"/>
      <c r="F136" s="86"/>
      <c r="G136" s="9"/>
      <c r="H136" s="9"/>
      <c r="I136" s="87"/>
    </row>
    <row r="137" spans="1:9" x14ac:dyDescent="0.35">
      <c r="A137" s="52"/>
      <c r="B137" s="52"/>
      <c r="C137" s="52"/>
      <c r="D137" s="52"/>
      <c r="E137" s="52"/>
      <c r="F137" s="86"/>
      <c r="G137" s="9"/>
      <c r="H137" s="9"/>
      <c r="I137" s="87"/>
    </row>
    <row r="138" spans="1:9" x14ac:dyDescent="0.35">
      <c r="A138" s="52"/>
      <c r="B138" s="52"/>
      <c r="C138" s="52"/>
      <c r="D138" s="52"/>
      <c r="E138" s="52"/>
      <c r="F138" s="86"/>
      <c r="G138" s="9"/>
      <c r="H138" s="9"/>
      <c r="I138" s="87"/>
    </row>
    <row r="139" spans="1:9" x14ac:dyDescent="0.35">
      <c r="A139" s="52"/>
      <c r="B139" s="52"/>
      <c r="C139" s="52"/>
      <c r="D139" s="52"/>
      <c r="E139" s="52"/>
      <c r="F139" s="86"/>
      <c r="G139" s="9"/>
      <c r="H139" s="9"/>
      <c r="I139" s="87"/>
    </row>
    <row r="140" spans="1:9" x14ac:dyDescent="0.35">
      <c r="A140" s="52"/>
      <c r="B140" s="52"/>
      <c r="C140" s="52"/>
      <c r="D140" s="52"/>
      <c r="E140" s="52"/>
      <c r="F140" s="86"/>
      <c r="G140" s="9"/>
      <c r="H140" s="9"/>
      <c r="I140" s="87"/>
    </row>
    <row r="141" spans="1:9" x14ac:dyDescent="0.35">
      <c r="A141" s="52"/>
      <c r="B141" s="52"/>
      <c r="C141" s="52"/>
      <c r="D141" s="52"/>
      <c r="E141" s="52"/>
      <c r="F141" s="86"/>
      <c r="G141" s="9"/>
      <c r="H141" s="9"/>
      <c r="I141" s="87"/>
    </row>
    <row r="142" spans="1:9" x14ac:dyDescent="0.35">
      <c r="A142" s="52"/>
      <c r="B142" s="52"/>
      <c r="C142" s="52"/>
      <c r="D142" s="52"/>
      <c r="E142" s="52"/>
      <c r="F142" s="86"/>
      <c r="G142" s="9"/>
      <c r="H142" s="9"/>
      <c r="I142" s="87"/>
    </row>
    <row r="143" spans="1:9" x14ac:dyDescent="0.35">
      <c r="A143" s="52"/>
      <c r="B143" s="52"/>
      <c r="C143" s="52"/>
      <c r="D143" s="52"/>
      <c r="E143" s="52"/>
      <c r="F143" s="86"/>
      <c r="G143" s="9"/>
      <c r="H143" s="9"/>
      <c r="I143" s="87"/>
    </row>
    <row r="144" spans="1:9" x14ac:dyDescent="0.35">
      <c r="A144" s="52"/>
      <c r="B144" s="52"/>
      <c r="C144" s="52"/>
      <c r="D144" s="52"/>
      <c r="E144" s="52"/>
      <c r="F144" s="86"/>
      <c r="G144" s="9"/>
      <c r="H144" s="9"/>
      <c r="I144" s="87"/>
    </row>
    <row r="145" spans="1:9" x14ac:dyDescent="0.35">
      <c r="A145" s="52"/>
      <c r="B145" s="52"/>
      <c r="C145" s="52"/>
      <c r="D145" s="52"/>
      <c r="E145" s="52"/>
      <c r="F145" s="86"/>
      <c r="G145" s="9"/>
      <c r="H145" s="9"/>
      <c r="I145" s="87"/>
    </row>
    <row r="146" spans="1:9" x14ac:dyDescent="0.35">
      <c r="A146" s="52"/>
      <c r="B146" s="52"/>
      <c r="C146" s="52"/>
      <c r="D146" s="52"/>
      <c r="E146" s="52"/>
      <c r="F146" s="86"/>
      <c r="G146" s="9"/>
      <c r="H146" s="9"/>
      <c r="I146" s="87"/>
    </row>
    <row r="147" spans="1:9" x14ac:dyDescent="0.35">
      <c r="A147" s="52"/>
      <c r="B147" s="52"/>
      <c r="C147" s="52"/>
      <c r="D147" s="52"/>
      <c r="E147" s="52"/>
      <c r="F147" s="86"/>
      <c r="G147" s="9"/>
      <c r="H147" s="9"/>
      <c r="I147" s="87"/>
    </row>
    <row r="148" spans="1:9" x14ac:dyDescent="0.35">
      <c r="A148" s="52"/>
      <c r="B148" s="52"/>
      <c r="C148" s="52"/>
      <c r="D148" s="52"/>
      <c r="E148" s="52"/>
      <c r="F148" s="86"/>
      <c r="G148" s="9"/>
      <c r="H148" s="9"/>
      <c r="I148" s="87"/>
    </row>
    <row r="149" spans="1:9" x14ac:dyDescent="0.35">
      <c r="A149" s="52"/>
      <c r="B149" s="52"/>
      <c r="C149" s="52"/>
      <c r="D149" s="52"/>
      <c r="E149" s="52"/>
      <c r="F149" s="86"/>
      <c r="G149" s="9"/>
      <c r="H149" s="9"/>
      <c r="I149" s="87"/>
    </row>
    <row r="150" spans="1:9" x14ac:dyDescent="0.35">
      <c r="A150" s="52"/>
      <c r="B150" s="52"/>
      <c r="C150" s="52"/>
      <c r="D150" s="52"/>
      <c r="E150" s="52"/>
      <c r="F150" s="86"/>
      <c r="G150" s="9"/>
      <c r="H150" s="9"/>
      <c r="I150" s="87"/>
    </row>
    <row r="151" spans="1:9" x14ac:dyDescent="0.35">
      <c r="A151" s="52"/>
      <c r="B151" s="52"/>
      <c r="C151" s="52"/>
      <c r="D151" s="52"/>
      <c r="E151" s="52"/>
      <c r="F151" s="86"/>
      <c r="G151" s="9"/>
      <c r="H151" s="9"/>
      <c r="I151" s="87"/>
    </row>
    <row r="152" spans="1:9" x14ac:dyDescent="0.35">
      <c r="A152" s="52"/>
      <c r="B152" s="52"/>
      <c r="C152" s="52"/>
      <c r="D152" s="52"/>
      <c r="E152" s="52"/>
      <c r="F152" s="86"/>
      <c r="G152" s="9"/>
      <c r="H152" s="9"/>
      <c r="I152" s="87"/>
    </row>
    <row r="153" spans="1:9" x14ac:dyDescent="0.35">
      <c r="A153" s="52"/>
      <c r="B153" s="52"/>
      <c r="C153" s="52"/>
      <c r="D153" s="52"/>
      <c r="E153" s="52"/>
      <c r="F153" s="86"/>
      <c r="G153" s="9"/>
      <c r="H153" s="9"/>
      <c r="I153" s="87"/>
    </row>
    <row r="154" spans="1:9" x14ac:dyDescent="0.35">
      <c r="A154" s="52"/>
      <c r="B154" s="52"/>
      <c r="C154" s="52"/>
      <c r="D154" s="52"/>
      <c r="E154" s="52"/>
      <c r="F154" s="86"/>
      <c r="G154" s="9"/>
      <c r="H154" s="9"/>
      <c r="I154" s="87"/>
    </row>
    <row r="155" spans="1:9" x14ac:dyDescent="0.35">
      <c r="A155" s="52"/>
      <c r="B155" s="52"/>
      <c r="C155" s="52"/>
      <c r="D155" s="52"/>
      <c r="E155" s="52"/>
      <c r="F155" s="86"/>
      <c r="G155" s="9"/>
      <c r="H155" s="9"/>
      <c r="I155" s="87"/>
    </row>
    <row r="156" spans="1:9" x14ac:dyDescent="0.35">
      <c r="A156" s="52"/>
      <c r="B156" s="52"/>
      <c r="C156" s="52"/>
      <c r="D156" s="52"/>
      <c r="E156" s="52"/>
      <c r="F156" s="86"/>
      <c r="G156" s="9"/>
      <c r="H156" s="9"/>
      <c r="I156" s="87"/>
    </row>
    <row r="157" spans="1:9" x14ac:dyDescent="0.35">
      <c r="A157" s="52"/>
      <c r="B157" s="52"/>
      <c r="C157" s="52"/>
      <c r="D157" s="52"/>
      <c r="E157" s="52"/>
      <c r="F157" s="86"/>
      <c r="G157" s="9"/>
      <c r="H157" s="9"/>
      <c r="I157" s="87"/>
    </row>
    <row r="158" spans="1:9" x14ac:dyDescent="0.35">
      <c r="A158" s="52"/>
      <c r="B158" s="52"/>
      <c r="C158" s="52"/>
      <c r="D158" s="52"/>
      <c r="E158" s="52"/>
      <c r="F158" s="86"/>
      <c r="G158" s="9"/>
      <c r="H158" s="9"/>
      <c r="I158" s="87"/>
    </row>
    <row r="159" spans="1:9" x14ac:dyDescent="0.35">
      <c r="A159" s="52"/>
      <c r="B159" s="52"/>
      <c r="C159" s="52"/>
      <c r="D159" s="52"/>
      <c r="E159" s="52"/>
      <c r="F159" s="86"/>
      <c r="G159" s="9"/>
      <c r="H159" s="9"/>
      <c r="I159" s="87"/>
    </row>
    <row r="160" spans="1:9" x14ac:dyDescent="0.35">
      <c r="A160" s="52"/>
      <c r="B160" s="52"/>
      <c r="C160" s="52"/>
      <c r="D160" s="52"/>
      <c r="E160" s="52"/>
      <c r="F160" s="86"/>
      <c r="G160" s="9"/>
      <c r="H160" s="9"/>
      <c r="I160" s="87"/>
    </row>
    <row r="161" spans="1:9" x14ac:dyDescent="0.35">
      <c r="A161" s="52"/>
      <c r="B161" s="52"/>
      <c r="C161" s="52"/>
      <c r="D161" s="52"/>
      <c r="E161" s="52"/>
      <c r="F161" s="86"/>
      <c r="G161" s="9"/>
      <c r="H161" s="9"/>
      <c r="I161" s="87"/>
    </row>
    <row r="162" spans="1:9" x14ac:dyDescent="0.35">
      <c r="A162" s="52"/>
      <c r="B162" s="52"/>
      <c r="C162" s="52"/>
      <c r="D162" s="52"/>
      <c r="E162" s="52"/>
      <c r="F162" s="86"/>
      <c r="G162" s="9"/>
      <c r="H162" s="9"/>
      <c r="I162" s="87"/>
    </row>
    <row r="163" spans="1:9" x14ac:dyDescent="0.35">
      <c r="A163" s="52"/>
      <c r="B163" s="52"/>
      <c r="C163" s="52"/>
      <c r="D163" s="52"/>
      <c r="E163" s="52"/>
      <c r="F163" s="86"/>
      <c r="G163" s="9"/>
      <c r="H163" s="9"/>
      <c r="I163" s="87"/>
    </row>
    <row r="164" spans="1:9" x14ac:dyDescent="0.35">
      <c r="A164" s="52"/>
      <c r="B164" s="52"/>
      <c r="C164" s="52"/>
      <c r="D164" s="52"/>
      <c r="E164" s="52"/>
      <c r="F164" s="86"/>
      <c r="G164" s="9"/>
      <c r="H164" s="9"/>
      <c r="I164" s="87"/>
    </row>
    <row r="165" spans="1:9" x14ac:dyDescent="0.35">
      <c r="A165" s="52"/>
      <c r="B165" s="52"/>
      <c r="C165" s="52"/>
      <c r="D165" s="52"/>
      <c r="E165" s="52"/>
      <c r="F165" s="86"/>
      <c r="G165" s="9"/>
      <c r="H165" s="9"/>
      <c r="I165" s="87"/>
    </row>
    <row r="166" spans="1:9" x14ac:dyDescent="0.35">
      <c r="A166" s="52"/>
      <c r="B166" s="52"/>
      <c r="C166" s="52"/>
      <c r="D166" s="52"/>
      <c r="E166" s="52"/>
      <c r="F166" s="86"/>
      <c r="G166" s="9"/>
      <c r="H166" s="9"/>
      <c r="I166" s="87"/>
    </row>
    <row r="167" spans="1:9" x14ac:dyDescent="0.35">
      <c r="A167" s="52"/>
      <c r="B167" s="52"/>
      <c r="C167" s="52"/>
      <c r="D167" s="52"/>
      <c r="E167" s="52"/>
      <c r="F167" s="86"/>
      <c r="G167" s="9"/>
      <c r="H167" s="9"/>
      <c r="I167" s="87"/>
    </row>
    <row r="168" spans="1:9" x14ac:dyDescent="0.35">
      <c r="A168" s="52"/>
      <c r="B168" s="52"/>
      <c r="C168" s="52"/>
      <c r="D168" s="52"/>
      <c r="E168" s="52"/>
      <c r="F168" s="86"/>
      <c r="G168" s="9"/>
      <c r="H168" s="9"/>
      <c r="I168" s="87"/>
    </row>
    <row r="169" spans="1:9" x14ac:dyDescent="0.35">
      <c r="A169" s="52"/>
      <c r="B169" s="52"/>
      <c r="C169" s="52"/>
      <c r="D169" s="52"/>
      <c r="E169" s="52"/>
      <c r="F169" s="86"/>
      <c r="G169" s="9"/>
      <c r="H169" s="9"/>
      <c r="I169" s="87"/>
    </row>
    <row r="170" spans="1:9" x14ac:dyDescent="0.35">
      <c r="A170" s="52"/>
      <c r="B170" s="52"/>
      <c r="C170" s="52"/>
      <c r="D170" s="52"/>
      <c r="E170" s="52"/>
      <c r="F170" s="86"/>
      <c r="G170" s="9"/>
      <c r="H170" s="9"/>
      <c r="I170" s="87"/>
    </row>
    <row r="171" spans="1:9" x14ac:dyDescent="0.35">
      <c r="A171" s="52"/>
      <c r="B171" s="52"/>
      <c r="C171" s="52"/>
      <c r="D171" s="52"/>
      <c r="E171" s="52"/>
      <c r="F171" s="86"/>
      <c r="G171" s="9"/>
      <c r="H171" s="9"/>
      <c r="I171" s="87"/>
    </row>
    <row r="172" spans="1:9" x14ac:dyDescent="0.35">
      <c r="A172" s="52"/>
      <c r="B172" s="52"/>
      <c r="C172" s="52"/>
      <c r="D172" s="52"/>
      <c r="E172" s="52"/>
      <c r="F172" s="86"/>
      <c r="G172" s="9"/>
      <c r="H172" s="9"/>
      <c r="I172" s="87"/>
    </row>
    <row r="173" spans="1:9" x14ac:dyDescent="0.35">
      <c r="A173" s="52"/>
      <c r="B173" s="52"/>
      <c r="C173" s="52"/>
      <c r="D173" s="52"/>
      <c r="E173" s="52"/>
      <c r="F173" s="86"/>
      <c r="G173" s="9"/>
      <c r="H173" s="9"/>
      <c r="I173" s="87"/>
    </row>
    <row r="174" spans="1:9" x14ac:dyDescent="0.35">
      <c r="A174" s="52"/>
      <c r="B174" s="52"/>
      <c r="C174" s="52"/>
      <c r="D174" s="52"/>
      <c r="E174" s="52"/>
      <c r="F174" s="86"/>
      <c r="G174" s="9"/>
      <c r="H174" s="9"/>
      <c r="I174" s="87"/>
    </row>
    <row r="175" spans="1:9" x14ac:dyDescent="0.35">
      <c r="A175" s="52"/>
      <c r="B175" s="52"/>
      <c r="C175" s="52"/>
      <c r="D175" s="52"/>
      <c r="E175" s="52"/>
      <c r="F175" s="86"/>
      <c r="G175" s="9"/>
      <c r="H175" s="9"/>
      <c r="I175" s="87"/>
    </row>
    <row r="176" spans="1:9" x14ac:dyDescent="0.35">
      <c r="A176" s="52"/>
      <c r="B176" s="52"/>
      <c r="C176" s="52"/>
      <c r="D176" s="52"/>
      <c r="E176" s="52"/>
      <c r="F176" s="86"/>
      <c r="G176" s="9"/>
      <c r="H176" s="9"/>
      <c r="I176" s="87"/>
    </row>
    <row r="177" spans="1:9" x14ac:dyDescent="0.35">
      <c r="A177" s="52"/>
      <c r="B177" s="52"/>
      <c r="C177" s="52"/>
      <c r="D177" s="52"/>
      <c r="E177" s="52"/>
      <c r="F177" s="86"/>
      <c r="G177" s="9"/>
      <c r="H177" s="9"/>
      <c r="I177" s="87"/>
    </row>
    <row r="178" spans="1:9" x14ac:dyDescent="0.35">
      <c r="A178" s="52"/>
      <c r="B178" s="52"/>
      <c r="C178" s="52"/>
      <c r="D178" s="52"/>
      <c r="E178" s="52"/>
      <c r="F178" s="86"/>
      <c r="G178" s="9"/>
      <c r="H178" s="9"/>
      <c r="I178" s="87"/>
    </row>
    <row r="179" spans="1:9" x14ac:dyDescent="0.35">
      <c r="A179" s="52"/>
      <c r="B179" s="52"/>
      <c r="C179" s="52"/>
      <c r="D179" s="52"/>
      <c r="E179" s="52"/>
      <c r="F179" s="86"/>
      <c r="G179" s="9"/>
      <c r="H179" s="9"/>
      <c r="I179" s="87"/>
    </row>
    <row r="180" spans="1:9" x14ac:dyDescent="0.35">
      <c r="A180" s="52"/>
      <c r="B180" s="52"/>
      <c r="C180" s="52"/>
      <c r="D180" s="52"/>
      <c r="E180" s="52"/>
      <c r="F180" s="86"/>
      <c r="G180" s="9"/>
      <c r="H180" s="9"/>
      <c r="I180" s="87"/>
    </row>
    <row r="181" spans="1:9" x14ac:dyDescent="0.35">
      <c r="A181" s="52"/>
      <c r="B181" s="52"/>
      <c r="C181" s="52"/>
      <c r="D181" s="52"/>
      <c r="E181" s="52"/>
      <c r="F181" s="86"/>
      <c r="G181" s="9"/>
      <c r="H181" s="9"/>
      <c r="I181" s="87"/>
    </row>
    <row r="182" spans="1:9" x14ac:dyDescent="0.35">
      <c r="A182" s="52"/>
      <c r="B182" s="52"/>
      <c r="C182" s="52"/>
      <c r="D182" s="52"/>
      <c r="E182" s="52"/>
      <c r="F182" s="86"/>
      <c r="G182" s="9"/>
      <c r="H182" s="9"/>
      <c r="I182" s="87"/>
    </row>
    <row r="183" spans="1:9" x14ac:dyDescent="0.35">
      <c r="A183" s="52"/>
      <c r="B183" s="52"/>
      <c r="C183" s="52"/>
      <c r="D183" s="52"/>
      <c r="E183" s="52"/>
      <c r="F183" s="86"/>
      <c r="G183" s="9"/>
      <c r="H183" s="9"/>
      <c r="I183" s="87"/>
    </row>
    <row r="184" spans="1:9" x14ac:dyDescent="0.35">
      <c r="A184" s="52"/>
      <c r="B184" s="52"/>
      <c r="C184" s="52"/>
      <c r="D184" s="52"/>
      <c r="E184" s="52"/>
      <c r="F184" s="86"/>
      <c r="G184" s="9"/>
      <c r="H184" s="9"/>
      <c r="I184" s="87"/>
    </row>
    <row r="185" spans="1:9" x14ac:dyDescent="0.35">
      <c r="A185" s="52"/>
      <c r="B185" s="52"/>
      <c r="C185" s="52"/>
      <c r="D185" s="52"/>
      <c r="E185" s="52"/>
      <c r="F185" s="86"/>
      <c r="G185" s="9"/>
      <c r="H185" s="9"/>
      <c r="I185" s="87"/>
    </row>
    <row r="186" spans="1:9" x14ac:dyDescent="0.35">
      <c r="A186" s="52"/>
      <c r="B186" s="52"/>
      <c r="C186" s="52"/>
      <c r="D186" s="52"/>
      <c r="E186" s="52"/>
      <c r="F186" s="86"/>
      <c r="G186" s="9"/>
      <c r="H186" s="9"/>
      <c r="I186" s="87"/>
    </row>
    <row r="187" spans="1:9" x14ac:dyDescent="0.35">
      <c r="A187" s="52"/>
      <c r="B187" s="52"/>
      <c r="C187" s="52"/>
      <c r="D187" s="52"/>
      <c r="E187" s="52"/>
      <c r="F187" s="86"/>
      <c r="G187" s="9"/>
      <c r="H187" s="9"/>
      <c r="I187" s="87"/>
    </row>
    <row r="188" spans="1:9" x14ac:dyDescent="0.35">
      <c r="A188" s="52"/>
      <c r="B188" s="52"/>
      <c r="C188" s="52"/>
      <c r="D188" s="52"/>
      <c r="E188" s="52"/>
      <c r="F188" s="86"/>
      <c r="G188" s="9"/>
      <c r="H188" s="9"/>
      <c r="I188" s="87"/>
    </row>
    <row r="189" spans="1:9" x14ac:dyDescent="0.35">
      <c r="A189" s="52"/>
      <c r="B189" s="52"/>
      <c r="C189" s="52"/>
      <c r="D189" s="52"/>
      <c r="E189" s="52"/>
      <c r="F189" s="86"/>
      <c r="G189" s="9"/>
      <c r="H189" s="9"/>
      <c r="I189" s="87"/>
    </row>
    <row r="190" spans="1:9" x14ac:dyDescent="0.35">
      <c r="A190" s="52"/>
      <c r="B190" s="52"/>
      <c r="C190" s="52"/>
      <c r="D190" s="52"/>
      <c r="E190" s="52"/>
      <c r="F190" s="86"/>
      <c r="G190" s="9"/>
      <c r="H190" s="9"/>
      <c r="I190" s="87"/>
    </row>
    <row r="191" spans="1:9" x14ac:dyDescent="0.35">
      <c r="A191" s="52"/>
      <c r="B191" s="52"/>
      <c r="C191" s="52"/>
      <c r="D191" s="52"/>
      <c r="E191" s="52"/>
      <c r="F191" s="86"/>
      <c r="G191" s="9"/>
      <c r="H191" s="9"/>
      <c r="I191" s="87"/>
    </row>
    <row r="192" spans="1:9" x14ac:dyDescent="0.35">
      <c r="A192" s="52"/>
      <c r="B192" s="52"/>
      <c r="C192" s="52"/>
      <c r="D192" s="52"/>
      <c r="E192" s="52"/>
      <c r="F192" s="86"/>
      <c r="G192" s="9"/>
      <c r="H192" s="9"/>
      <c r="I192" s="87"/>
    </row>
    <row r="193" spans="1:9" x14ac:dyDescent="0.35">
      <c r="A193" s="52"/>
      <c r="B193" s="52"/>
      <c r="C193" s="52"/>
      <c r="D193" s="52"/>
      <c r="E193" s="52"/>
      <c r="F193" s="86"/>
      <c r="G193" s="9"/>
      <c r="H193" s="9"/>
      <c r="I193" s="87"/>
    </row>
    <row r="194" spans="1:9" x14ac:dyDescent="0.35">
      <c r="A194" s="52"/>
      <c r="B194" s="52"/>
      <c r="C194" s="52"/>
      <c r="D194" s="52"/>
      <c r="E194" s="52"/>
      <c r="F194" s="86"/>
      <c r="G194" s="9"/>
      <c r="H194" s="9"/>
      <c r="I194" s="87"/>
    </row>
    <row r="195" spans="1:9" x14ac:dyDescent="0.35">
      <c r="A195" s="52"/>
      <c r="B195" s="52"/>
      <c r="C195" s="52"/>
      <c r="D195" s="52"/>
      <c r="E195" s="52"/>
      <c r="F195" s="86"/>
      <c r="G195" s="9"/>
      <c r="H195" s="9"/>
      <c r="I195" s="87"/>
    </row>
    <row r="196" spans="1:9" x14ac:dyDescent="0.35">
      <c r="A196" s="52"/>
      <c r="B196" s="52"/>
      <c r="C196" s="52"/>
      <c r="D196" s="52"/>
      <c r="E196" s="52"/>
      <c r="F196" s="86"/>
      <c r="G196" s="9"/>
      <c r="H196" s="9"/>
      <c r="I196" s="87"/>
    </row>
    <row r="197" spans="1:9" x14ac:dyDescent="0.35">
      <c r="A197" s="52"/>
      <c r="B197" s="52"/>
      <c r="C197" s="52"/>
      <c r="D197" s="52"/>
      <c r="E197" s="52"/>
      <c r="F197" s="86"/>
      <c r="G197" s="9"/>
      <c r="H197" s="9"/>
      <c r="I197" s="87"/>
    </row>
    <row r="198" spans="1:9" x14ac:dyDescent="0.35">
      <c r="A198" s="52"/>
      <c r="B198" s="52"/>
      <c r="C198" s="52"/>
      <c r="D198" s="52"/>
      <c r="E198" s="52"/>
      <c r="F198" s="86"/>
      <c r="G198" s="9"/>
      <c r="H198" s="9"/>
      <c r="I198" s="87"/>
    </row>
    <row r="199" spans="1:9" x14ac:dyDescent="0.35">
      <c r="A199" s="52"/>
      <c r="B199" s="52"/>
      <c r="C199" s="52"/>
      <c r="D199" s="52"/>
      <c r="E199" s="52"/>
      <c r="F199" s="86"/>
      <c r="G199" s="9"/>
      <c r="H199" s="9"/>
      <c r="I199" s="87"/>
    </row>
    <row r="200" spans="1:9" x14ac:dyDescent="0.35">
      <c r="A200" s="52"/>
      <c r="B200" s="52"/>
      <c r="C200" s="52"/>
      <c r="D200" s="52"/>
      <c r="E200" s="52"/>
      <c r="F200" s="86"/>
      <c r="G200" s="9"/>
      <c r="H200" s="9"/>
      <c r="I200" s="87"/>
    </row>
    <row r="201" spans="1:9" x14ac:dyDescent="0.35">
      <c r="A201" s="52"/>
      <c r="B201" s="52"/>
      <c r="C201" s="52"/>
      <c r="D201" s="52"/>
      <c r="E201" s="52"/>
      <c r="F201" s="86"/>
      <c r="G201" s="9"/>
      <c r="H201" s="9"/>
      <c r="I201" s="87"/>
    </row>
    <row r="202" spans="1:9" x14ac:dyDescent="0.35">
      <c r="A202" s="52"/>
      <c r="B202" s="52"/>
      <c r="C202" s="52"/>
      <c r="D202" s="52"/>
      <c r="E202" s="52"/>
      <c r="F202" s="86"/>
      <c r="G202" s="9"/>
      <c r="H202" s="9"/>
      <c r="I202" s="87"/>
    </row>
    <row r="203" spans="1:9" x14ac:dyDescent="0.35">
      <c r="A203" s="52"/>
      <c r="B203" s="52"/>
      <c r="C203" s="52"/>
      <c r="D203" s="52"/>
      <c r="E203" s="52"/>
      <c r="F203" s="86"/>
      <c r="G203" s="9"/>
      <c r="H203" s="9"/>
      <c r="I203" s="87"/>
    </row>
    <row r="204" spans="1:9" x14ac:dyDescent="0.35">
      <c r="A204" s="52"/>
      <c r="B204" s="52"/>
      <c r="C204" s="52"/>
      <c r="D204" s="52"/>
      <c r="E204" s="52"/>
      <c r="F204" s="86"/>
      <c r="G204" s="9"/>
      <c r="H204" s="9"/>
      <c r="I204" s="87"/>
    </row>
    <row r="205" spans="1:9" x14ac:dyDescent="0.35">
      <c r="A205" s="52"/>
      <c r="B205" s="52"/>
      <c r="C205" s="52"/>
      <c r="D205" s="52"/>
      <c r="E205" s="52"/>
      <c r="F205" s="86"/>
      <c r="G205" s="9"/>
      <c r="H205" s="9"/>
      <c r="I205" s="87"/>
    </row>
    <row r="206" spans="1:9" x14ac:dyDescent="0.35">
      <c r="A206" s="52"/>
      <c r="B206" s="52"/>
      <c r="C206" s="52"/>
      <c r="D206" s="52"/>
      <c r="E206" s="52"/>
      <c r="F206" s="86"/>
      <c r="G206" s="9"/>
      <c r="H206" s="9"/>
      <c r="I206" s="87"/>
    </row>
    <row r="207" spans="1:9" x14ac:dyDescent="0.35">
      <c r="A207" s="52"/>
      <c r="B207" s="52"/>
      <c r="C207" s="52"/>
      <c r="D207" s="52"/>
      <c r="E207" s="52"/>
      <c r="F207" s="86"/>
      <c r="G207" s="9"/>
      <c r="H207" s="9"/>
      <c r="I207" s="87"/>
    </row>
    <row r="208" spans="1:9" x14ac:dyDescent="0.35">
      <c r="A208" s="52"/>
      <c r="B208" s="52"/>
      <c r="C208" s="52"/>
      <c r="D208" s="52"/>
      <c r="E208" s="52"/>
      <c r="F208" s="86"/>
      <c r="G208" s="9"/>
      <c r="H208" s="9"/>
      <c r="I208" s="87"/>
    </row>
    <row r="209" spans="1:9" x14ac:dyDescent="0.35">
      <c r="A209" s="52"/>
      <c r="B209" s="52"/>
      <c r="C209" s="52"/>
      <c r="D209" s="52"/>
      <c r="E209" s="52"/>
      <c r="F209" s="86"/>
      <c r="G209" s="9"/>
      <c r="H209" s="9"/>
      <c r="I209" s="87"/>
    </row>
    <row r="210" spans="1:9" x14ac:dyDescent="0.35">
      <c r="A210" s="52"/>
      <c r="B210" s="52"/>
      <c r="C210" s="52"/>
      <c r="D210" s="52"/>
      <c r="E210" s="52"/>
      <c r="F210" s="86"/>
      <c r="G210" s="9"/>
      <c r="H210" s="9"/>
      <c r="I210" s="87"/>
    </row>
    <row r="211" spans="1:9" x14ac:dyDescent="0.35">
      <c r="A211" s="52"/>
      <c r="B211" s="52"/>
      <c r="C211" s="52"/>
      <c r="D211" s="52"/>
      <c r="E211" s="52"/>
      <c r="F211" s="86"/>
      <c r="G211" s="9"/>
      <c r="H211" s="9"/>
      <c r="I211" s="87"/>
    </row>
    <row r="212" spans="1:9" x14ac:dyDescent="0.35">
      <c r="A212" s="52"/>
      <c r="B212" s="52"/>
      <c r="C212" s="52"/>
      <c r="D212" s="52"/>
      <c r="E212" s="52"/>
      <c r="F212" s="86"/>
      <c r="G212" s="9"/>
      <c r="H212" s="9"/>
      <c r="I212" s="87"/>
    </row>
    <row r="213" spans="1:9" x14ac:dyDescent="0.35">
      <c r="A213" s="52"/>
      <c r="B213" s="52"/>
      <c r="C213" s="52"/>
      <c r="D213" s="52"/>
      <c r="E213" s="52"/>
      <c r="F213" s="86"/>
      <c r="G213" s="9"/>
      <c r="H213" s="9"/>
      <c r="I213" s="87"/>
    </row>
    <row r="214" spans="1:9" x14ac:dyDescent="0.35">
      <c r="A214" s="52"/>
      <c r="B214" s="52"/>
      <c r="C214" s="52"/>
      <c r="D214" s="52"/>
      <c r="E214" s="52"/>
      <c r="F214" s="86"/>
      <c r="G214" s="9"/>
      <c r="H214" s="9"/>
      <c r="I214" s="87"/>
    </row>
    <row r="215" spans="1:9" x14ac:dyDescent="0.35">
      <c r="A215" s="52"/>
      <c r="B215" s="52"/>
      <c r="C215" s="52"/>
      <c r="D215" s="52"/>
      <c r="E215" s="52"/>
      <c r="F215" s="86"/>
      <c r="G215" s="9"/>
      <c r="H215" s="9"/>
      <c r="I215" s="87"/>
    </row>
    <row r="216" spans="1:9" x14ac:dyDescent="0.35">
      <c r="A216" s="52"/>
      <c r="B216" s="52"/>
      <c r="C216" s="52"/>
      <c r="D216" s="52"/>
      <c r="E216" s="52"/>
      <c r="F216" s="86"/>
      <c r="G216" s="9"/>
      <c r="H216" s="9"/>
      <c r="I216" s="87"/>
    </row>
    <row r="217" spans="1:9" x14ac:dyDescent="0.35">
      <c r="A217" s="52"/>
      <c r="B217" s="52"/>
      <c r="C217" s="52"/>
      <c r="D217" s="52"/>
      <c r="E217" s="52"/>
      <c r="F217" s="86"/>
      <c r="G217" s="9"/>
      <c r="H217" s="9"/>
      <c r="I217" s="87"/>
    </row>
    <row r="218" spans="1:9" x14ac:dyDescent="0.35">
      <c r="A218" s="52"/>
      <c r="B218" s="52"/>
      <c r="C218" s="52"/>
      <c r="D218" s="52"/>
      <c r="E218" s="52"/>
      <c r="F218" s="86"/>
      <c r="G218" s="9"/>
      <c r="H218" s="9"/>
      <c r="I218" s="87"/>
    </row>
    <row r="219" spans="1:9" x14ac:dyDescent="0.35">
      <c r="A219" s="52"/>
      <c r="B219" s="52"/>
      <c r="C219" s="52"/>
      <c r="D219" s="52"/>
      <c r="E219" s="52"/>
      <c r="F219" s="86"/>
      <c r="G219" s="9"/>
      <c r="H219" s="9"/>
      <c r="I219" s="87"/>
    </row>
    <row r="220" spans="1:9" x14ac:dyDescent="0.35">
      <c r="A220" s="52"/>
      <c r="B220" s="52"/>
      <c r="C220" s="52"/>
      <c r="D220" s="52"/>
      <c r="E220" s="52"/>
      <c r="F220" s="86"/>
      <c r="G220" s="9"/>
      <c r="H220" s="9"/>
      <c r="I220" s="87"/>
    </row>
    <row r="221" spans="1:9" x14ac:dyDescent="0.35">
      <c r="A221" s="52"/>
      <c r="B221" s="52"/>
      <c r="C221" s="52"/>
      <c r="D221" s="52"/>
      <c r="E221" s="52"/>
      <c r="F221" s="86"/>
      <c r="G221" s="9"/>
      <c r="H221" s="9"/>
      <c r="I221" s="87"/>
    </row>
    <row r="222" spans="1:9" x14ac:dyDescent="0.35">
      <c r="A222" s="52"/>
      <c r="B222" s="52"/>
      <c r="C222" s="52"/>
      <c r="D222" s="52"/>
      <c r="E222" s="52"/>
      <c r="F222" s="86"/>
      <c r="G222" s="9"/>
      <c r="H222" s="9"/>
      <c r="I222" s="87"/>
    </row>
    <row r="223" spans="1:9" x14ac:dyDescent="0.35">
      <c r="A223" s="52"/>
      <c r="B223" s="52"/>
      <c r="C223" s="52"/>
      <c r="D223" s="52"/>
      <c r="E223" s="52"/>
      <c r="F223" s="86"/>
      <c r="G223" s="9"/>
      <c r="H223" s="9"/>
      <c r="I223" s="87"/>
    </row>
    <row r="224" spans="1:9" x14ac:dyDescent="0.35">
      <c r="A224" s="52"/>
      <c r="B224" s="52"/>
      <c r="C224" s="52"/>
      <c r="D224" s="52"/>
      <c r="E224" s="52"/>
      <c r="F224" s="86"/>
      <c r="G224" s="9"/>
      <c r="H224" s="9"/>
      <c r="I224" s="87"/>
    </row>
    <row r="225" spans="1:9" x14ac:dyDescent="0.35">
      <c r="A225" s="52"/>
      <c r="B225" s="52"/>
      <c r="C225" s="52"/>
      <c r="D225" s="52"/>
      <c r="E225" s="52"/>
      <c r="F225" s="86"/>
      <c r="G225" s="9"/>
      <c r="H225" s="9"/>
      <c r="I225" s="87"/>
    </row>
    <row r="226" spans="1:9" x14ac:dyDescent="0.35">
      <c r="A226" s="52"/>
      <c r="B226" s="52"/>
      <c r="C226" s="52"/>
      <c r="D226" s="52"/>
      <c r="E226" s="52"/>
      <c r="F226" s="86"/>
      <c r="G226" s="9"/>
      <c r="H226" s="9"/>
      <c r="I226" s="87"/>
    </row>
    <row r="227" spans="1:9" x14ac:dyDescent="0.35">
      <c r="A227" s="52"/>
      <c r="B227" s="52"/>
      <c r="C227" s="52"/>
      <c r="D227" s="52"/>
      <c r="E227" s="52"/>
      <c r="F227" s="86"/>
      <c r="G227" s="9"/>
      <c r="H227" s="9"/>
      <c r="I227" s="87"/>
    </row>
    <row r="228" spans="1:9" x14ac:dyDescent="0.35">
      <c r="A228" s="52"/>
      <c r="B228" s="52"/>
      <c r="C228" s="52"/>
      <c r="D228" s="52"/>
      <c r="E228" s="52"/>
      <c r="F228" s="86"/>
      <c r="G228" s="9"/>
      <c r="H228" s="9"/>
      <c r="I228" s="87"/>
    </row>
    <row r="229" spans="1:9" x14ac:dyDescent="0.35">
      <c r="A229" s="52"/>
      <c r="B229" s="52"/>
      <c r="C229" s="52"/>
      <c r="D229" s="52"/>
      <c r="E229" s="52"/>
      <c r="F229" s="86"/>
      <c r="G229" s="9"/>
      <c r="H229" s="9"/>
      <c r="I229" s="87"/>
    </row>
    <row r="230" spans="1:9" x14ac:dyDescent="0.35">
      <c r="A230" s="52"/>
      <c r="B230" s="52"/>
      <c r="C230" s="52"/>
      <c r="D230" s="52"/>
      <c r="E230" s="52"/>
      <c r="F230" s="86"/>
      <c r="G230" s="9"/>
      <c r="H230" s="9"/>
      <c r="I230" s="87"/>
    </row>
    <row r="231" spans="1:9" x14ac:dyDescent="0.35">
      <c r="A231" s="52"/>
      <c r="B231" s="52"/>
      <c r="C231" s="52"/>
      <c r="D231" s="52"/>
      <c r="E231" s="52"/>
      <c r="F231" s="86"/>
      <c r="G231" s="9"/>
      <c r="H231" s="9"/>
      <c r="I231" s="87"/>
    </row>
    <row r="232" spans="1:9" x14ac:dyDescent="0.35">
      <c r="A232" s="52"/>
      <c r="B232" s="52"/>
      <c r="C232" s="52"/>
      <c r="D232" s="52"/>
      <c r="E232" s="52"/>
      <c r="F232" s="86"/>
      <c r="G232" s="9"/>
      <c r="H232" s="9"/>
      <c r="I232" s="87"/>
    </row>
    <row r="233" spans="1:9" x14ac:dyDescent="0.35">
      <c r="A233" s="52"/>
      <c r="B233" s="52"/>
      <c r="C233" s="52"/>
      <c r="D233" s="52"/>
      <c r="E233" s="52"/>
      <c r="F233" s="86"/>
      <c r="G233" s="9"/>
      <c r="H233" s="9"/>
      <c r="I233" s="87"/>
    </row>
    <row r="234" spans="1:9" x14ac:dyDescent="0.35">
      <c r="A234" s="52"/>
      <c r="B234" s="52"/>
      <c r="C234" s="52"/>
      <c r="D234" s="52"/>
      <c r="E234" s="52"/>
      <c r="F234" s="86"/>
      <c r="G234" s="9"/>
      <c r="H234" s="9"/>
      <c r="I234" s="87"/>
    </row>
    <row r="235" spans="1:9" x14ac:dyDescent="0.35">
      <c r="A235" s="52"/>
      <c r="B235" s="52"/>
      <c r="C235" s="52"/>
      <c r="D235" s="52"/>
      <c r="E235" s="52"/>
      <c r="F235" s="86"/>
      <c r="G235" s="9"/>
      <c r="H235" s="9"/>
      <c r="I235" s="87"/>
    </row>
    <row r="236" spans="1:9" x14ac:dyDescent="0.35">
      <c r="A236" s="52"/>
      <c r="B236" s="52"/>
      <c r="C236" s="52"/>
      <c r="D236" s="52"/>
      <c r="E236" s="52"/>
      <c r="F236" s="86"/>
      <c r="G236" s="9"/>
      <c r="H236" s="9"/>
      <c r="I236" s="87"/>
    </row>
    <row r="237" spans="1:9" x14ac:dyDescent="0.35">
      <c r="A237" s="52"/>
      <c r="B237" s="52"/>
      <c r="C237" s="52"/>
      <c r="D237" s="52"/>
      <c r="E237" s="52"/>
      <c r="F237" s="86"/>
      <c r="G237" s="9"/>
      <c r="H237" s="9"/>
      <c r="I237" s="87"/>
    </row>
    <row r="238" spans="1:9" x14ac:dyDescent="0.35">
      <c r="A238" s="52"/>
      <c r="B238" s="52"/>
      <c r="C238" s="52"/>
      <c r="D238" s="52"/>
      <c r="E238" s="52"/>
      <c r="F238" s="86"/>
      <c r="G238" s="9"/>
      <c r="H238" s="9"/>
      <c r="I238" s="87"/>
    </row>
    <row r="239" spans="1:9" x14ac:dyDescent="0.35">
      <c r="A239" s="52"/>
      <c r="B239" s="52"/>
      <c r="C239" s="52"/>
      <c r="D239" s="52"/>
      <c r="E239" s="52"/>
      <c r="F239" s="86"/>
      <c r="G239" s="9"/>
      <c r="H239" s="9"/>
      <c r="I239" s="87"/>
    </row>
    <row r="240" spans="1:9" x14ac:dyDescent="0.35">
      <c r="A240" s="52"/>
      <c r="B240" s="52"/>
      <c r="C240" s="52"/>
      <c r="D240" s="52"/>
      <c r="E240" s="52"/>
      <c r="F240" s="86"/>
      <c r="G240" s="9"/>
      <c r="H240" s="9"/>
      <c r="I240" s="87"/>
    </row>
    <row r="241" spans="1:9" x14ac:dyDescent="0.35">
      <c r="A241" s="52"/>
      <c r="B241" s="52"/>
      <c r="C241" s="52"/>
      <c r="D241" s="52"/>
      <c r="E241" s="52"/>
      <c r="F241" s="86"/>
      <c r="G241" s="9"/>
      <c r="H241" s="9"/>
      <c r="I241" s="87"/>
    </row>
    <row r="242" spans="1:9" x14ac:dyDescent="0.35">
      <c r="A242" s="52"/>
      <c r="B242" s="52"/>
      <c r="C242" s="52"/>
      <c r="D242" s="52"/>
      <c r="E242" s="52"/>
      <c r="F242" s="86"/>
      <c r="G242" s="9"/>
      <c r="H242" s="9"/>
      <c r="I242" s="87"/>
    </row>
    <row r="243" spans="1:9" x14ac:dyDescent="0.35">
      <c r="A243" s="52"/>
      <c r="B243" s="52"/>
      <c r="C243" s="52"/>
      <c r="D243" s="52"/>
      <c r="E243" s="52"/>
      <c r="F243" s="86"/>
      <c r="G243" s="9"/>
      <c r="H243" s="9"/>
      <c r="I243" s="87"/>
    </row>
    <row r="244" spans="1:9" x14ac:dyDescent="0.35">
      <c r="A244" s="52"/>
      <c r="B244" s="52"/>
      <c r="C244" s="52"/>
      <c r="D244" s="52"/>
      <c r="E244" s="52"/>
      <c r="F244" s="86"/>
      <c r="G244" s="9"/>
      <c r="H244" s="9"/>
      <c r="I244" s="87"/>
    </row>
    <row r="245" spans="1:9" x14ac:dyDescent="0.35">
      <c r="A245" s="52"/>
      <c r="B245" s="52"/>
      <c r="C245" s="52"/>
      <c r="D245" s="52"/>
      <c r="E245" s="52"/>
      <c r="F245" s="86"/>
      <c r="G245" s="9"/>
      <c r="H245" s="9"/>
      <c r="I245" s="87"/>
    </row>
    <row r="246" spans="1:9" x14ac:dyDescent="0.35">
      <c r="A246" s="52"/>
      <c r="B246" s="52"/>
      <c r="C246" s="52"/>
      <c r="D246" s="52"/>
      <c r="E246" s="52"/>
      <c r="F246" s="86"/>
      <c r="G246" s="9"/>
      <c r="H246" s="9"/>
      <c r="I246" s="87"/>
    </row>
    <row r="247" spans="1:9" x14ac:dyDescent="0.35">
      <c r="A247" s="52"/>
      <c r="B247" s="52"/>
      <c r="C247" s="52"/>
      <c r="D247" s="52"/>
      <c r="E247" s="52"/>
      <c r="F247" s="86"/>
      <c r="G247" s="9"/>
      <c r="H247" s="9"/>
      <c r="I247" s="87"/>
    </row>
    <row r="248" spans="1:9" x14ac:dyDescent="0.35">
      <c r="A248" s="52"/>
      <c r="B248" s="52"/>
      <c r="C248" s="52"/>
      <c r="D248" s="52"/>
      <c r="E248" s="52"/>
      <c r="F248" s="86"/>
      <c r="G248" s="9"/>
      <c r="H248" s="9"/>
      <c r="I248" s="87"/>
    </row>
    <row r="249" spans="1:9" x14ac:dyDescent="0.35">
      <c r="A249" s="52"/>
      <c r="B249" s="52"/>
      <c r="C249" s="52"/>
      <c r="D249" s="52"/>
      <c r="E249" s="52"/>
      <c r="F249" s="86"/>
      <c r="G249" s="9"/>
      <c r="H249" s="9"/>
      <c r="I249" s="87"/>
    </row>
    <row r="250" spans="1:9" x14ac:dyDescent="0.35">
      <c r="A250" s="52"/>
      <c r="B250" s="52"/>
      <c r="C250" s="52"/>
      <c r="D250" s="52"/>
      <c r="E250" s="52"/>
      <c r="F250" s="86"/>
      <c r="G250" s="9"/>
      <c r="H250" s="9"/>
      <c r="I250" s="87"/>
    </row>
    <row r="251" spans="1:9" x14ac:dyDescent="0.35">
      <c r="A251" s="52"/>
      <c r="B251" s="52"/>
      <c r="C251" s="52"/>
      <c r="D251" s="52"/>
      <c r="E251" s="52"/>
      <c r="F251" s="86"/>
      <c r="G251" s="9"/>
      <c r="H251" s="9"/>
      <c r="I251" s="87"/>
    </row>
    <row r="252" spans="1:9" x14ac:dyDescent="0.35">
      <c r="A252" s="52"/>
      <c r="B252" s="52"/>
      <c r="C252" s="52"/>
      <c r="D252" s="52"/>
      <c r="E252" s="52"/>
      <c r="F252" s="86"/>
      <c r="G252" s="9"/>
      <c r="H252" s="9"/>
      <c r="I252" s="87"/>
    </row>
    <row r="253" spans="1:9" x14ac:dyDescent="0.35">
      <c r="A253" s="52"/>
      <c r="B253" s="52"/>
      <c r="C253" s="52"/>
      <c r="D253" s="52"/>
      <c r="E253" s="52"/>
      <c r="F253" s="86"/>
      <c r="G253" s="9"/>
      <c r="H253" s="9"/>
      <c r="I253" s="87"/>
    </row>
    <row r="254" spans="1:9" x14ac:dyDescent="0.35">
      <c r="A254" s="52"/>
      <c r="B254" s="52"/>
      <c r="C254" s="52"/>
      <c r="D254" s="52"/>
      <c r="E254" s="52"/>
      <c r="F254" s="86"/>
      <c r="G254" s="9"/>
      <c r="H254" s="9"/>
      <c r="I254" s="87"/>
    </row>
    <row r="255" spans="1:9" x14ac:dyDescent="0.35">
      <c r="A255" s="52"/>
      <c r="B255" s="52"/>
      <c r="C255" s="52"/>
      <c r="D255" s="52"/>
      <c r="E255" s="52"/>
      <c r="F255" s="86"/>
      <c r="G255" s="9"/>
      <c r="H255" s="9"/>
      <c r="I255" s="87"/>
    </row>
    <row r="256" spans="1:9" x14ac:dyDescent="0.35">
      <c r="A256" s="52"/>
      <c r="B256" s="52"/>
      <c r="C256" s="52"/>
      <c r="D256" s="52"/>
      <c r="E256" s="52"/>
      <c r="F256" s="86"/>
      <c r="G256" s="9"/>
      <c r="H256" s="9"/>
      <c r="I256" s="87"/>
    </row>
    <row r="257" spans="1:9" x14ac:dyDescent="0.35">
      <c r="A257" s="52"/>
      <c r="B257" s="52"/>
      <c r="C257" s="52"/>
      <c r="D257" s="52"/>
      <c r="E257" s="52"/>
      <c r="F257" s="86"/>
      <c r="G257" s="9"/>
      <c r="H257" s="9"/>
      <c r="I257" s="87"/>
    </row>
    <row r="258" spans="1:9" x14ac:dyDescent="0.35">
      <c r="A258" s="52"/>
      <c r="B258" s="52"/>
      <c r="C258" s="52"/>
      <c r="D258" s="52"/>
      <c r="E258" s="52"/>
      <c r="F258" s="86"/>
      <c r="G258" s="9"/>
      <c r="H258" s="9"/>
      <c r="I258" s="87"/>
    </row>
    <row r="259" spans="1:9" x14ac:dyDescent="0.35">
      <c r="A259" s="52"/>
      <c r="B259" s="52"/>
      <c r="C259" s="52"/>
      <c r="D259" s="52"/>
      <c r="E259" s="52"/>
      <c r="F259" s="86"/>
      <c r="G259" s="9"/>
      <c r="H259" s="9"/>
      <c r="I259" s="87"/>
    </row>
    <row r="260" spans="1:9" x14ac:dyDescent="0.35">
      <c r="A260" s="52"/>
      <c r="B260" s="52"/>
      <c r="C260" s="52"/>
      <c r="D260" s="52"/>
      <c r="E260" s="52"/>
      <c r="F260" s="86"/>
      <c r="G260" s="9"/>
      <c r="H260" s="9"/>
      <c r="I260" s="87"/>
    </row>
    <row r="261" spans="1:9" x14ac:dyDescent="0.35">
      <c r="A261" s="52"/>
      <c r="B261" s="52"/>
      <c r="C261" s="52"/>
      <c r="D261" s="52"/>
      <c r="E261" s="52"/>
      <c r="F261" s="86"/>
      <c r="G261" s="9"/>
      <c r="H261" s="9"/>
      <c r="I261" s="87"/>
    </row>
    <row r="262" spans="1:9" x14ac:dyDescent="0.35">
      <c r="A262" s="52"/>
      <c r="B262" s="52"/>
      <c r="C262" s="52"/>
      <c r="D262" s="52"/>
      <c r="E262" s="52"/>
      <c r="F262" s="86"/>
      <c r="G262" s="9"/>
      <c r="H262" s="9"/>
      <c r="I262" s="87"/>
    </row>
    <row r="263" spans="1:9" x14ac:dyDescent="0.35">
      <c r="A263" s="52"/>
      <c r="B263" s="52"/>
      <c r="C263" s="52"/>
      <c r="D263" s="52"/>
      <c r="E263" s="52"/>
      <c r="F263" s="86"/>
      <c r="G263" s="9"/>
      <c r="H263" s="9"/>
      <c r="I263" s="87"/>
    </row>
    <row r="264" spans="1:9" x14ac:dyDescent="0.35">
      <c r="A264" s="52"/>
      <c r="B264" s="52"/>
      <c r="C264" s="52"/>
      <c r="D264" s="52"/>
      <c r="E264" s="52"/>
      <c r="F264" s="86"/>
      <c r="G264" s="9"/>
      <c r="H264" s="9"/>
      <c r="I264" s="87"/>
    </row>
    <row r="265" spans="1:9" x14ac:dyDescent="0.35">
      <c r="A265" s="52"/>
      <c r="B265" s="52"/>
      <c r="C265" s="52"/>
      <c r="D265" s="52"/>
      <c r="E265" s="52"/>
      <c r="F265" s="86"/>
      <c r="G265" s="9"/>
      <c r="H265" s="9"/>
      <c r="I265" s="87"/>
    </row>
    <row r="266" spans="1:9" x14ac:dyDescent="0.35">
      <c r="A266" s="52"/>
      <c r="B266" s="52"/>
      <c r="C266" s="52"/>
      <c r="D266" s="52"/>
      <c r="E266" s="52"/>
      <c r="F266" s="86"/>
      <c r="G266" s="9"/>
      <c r="H266" s="9"/>
      <c r="I266" s="87"/>
    </row>
    <row r="267" spans="1:9" x14ac:dyDescent="0.35">
      <c r="A267" s="52"/>
      <c r="B267" s="52"/>
      <c r="C267" s="52"/>
      <c r="D267" s="52"/>
      <c r="E267" s="52"/>
      <c r="F267" s="86"/>
      <c r="G267" s="9"/>
      <c r="H267" s="9"/>
      <c r="I267" s="87"/>
    </row>
    <row r="268" spans="1:9" x14ac:dyDescent="0.35">
      <c r="A268" s="52"/>
      <c r="B268" s="52"/>
      <c r="C268" s="52"/>
      <c r="D268" s="52"/>
      <c r="E268" s="52"/>
      <c r="F268" s="86"/>
      <c r="G268" s="9"/>
      <c r="H268" s="9"/>
      <c r="I268" s="87"/>
    </row>
    <row r="269" spans="1:9" x14ac:dyDescent="0.35">
      <c r="A269" s="52"/>
      <c r="B269" s="52"/>
      <c r="C269" s="52"/>
      <c r="D269" s="52"/>
      <c r="E269" s="52"/>
      <c r="F269" s="86"/>
      <c r="G269" s="9"/>
      <c r="H269" s="9"/>
      <c r="I269" s="87"/>
    </row>
  </sheetData>
  <sheetProtection algorithmName="SHA-512" hashValue="Mxqrx8wdgbxsuA7flthJhJ22hKmK9aX1jOeu19u5Xnfz5yyn8VhKJwN5i5tGCT2YguqsRTnESasiyOrlZB682Q==" saltValue="ANMBokPDf4OrzCZ7ZepxUw==" spinCount="100000" sheet="1" objects="1" scenarios="1" formatColumns="0" selectLockedCells="1"/>
  <mergeCells count="4">
    <mergeCell ref="A82:H82"/>
    <mergeCell ref="A81:E81"/>
    <mergeCell ref="E1:J1"/>
    <mergeCell ref="A3:H3"/>
  </mergeCells>
  <pageMargins left="0.7" right="0.7" top="0.75" bottom="0.75" header="0.3" footer="0.3"/>
  <pageSetup paperSize="8" scale="79"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irkimob_x016b_das xmlns="aa4df4ad-5d2d-40cc-8892-0532580ad8da" xsi:nil="true"/>
    <Statusas xmlns="aa4df4ad-5d2d-40cc-8892-0532580ad8da">Inicijavimas</Statusas>
    <Savininkas xmlns="aa4df4ad-5d2d-40cc-8892-0532580ad8da" xsi:nil="true"/>
    <Dateandtime xmlns="aa4df4ad-5d2d-40cc-8892-0532580ad8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1" ma:contentTypeDescription="Kurkite naują dokumentą." ma:contentTypeScope="" ma:versionID="1352d9907931342afa5d372b2c2c67e5">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e84579905528b0e9ba6916dbb23fcb76"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5985C3-0C28-4766-A3BD-B1D5A9E8EEE6}">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ff9a5c92-4819-423e-b5a8-42f2667acb81"/>
    <ds:schemaRef ds:uri="http://purl.org/dc/dcmitype/"/>
    <ds:schemaRef ds:uri="aa4df4ad-5d2d-40cc-8892-0532580ad8da"/>
    <ds:schemaRef ds:uri="http://www.w3.org/XML/1998/namespace"/>
    <ds:schemaRef ds:uri="http://purl.org/dc/terms/"/>
  </ds:schemaRefs>
</ds:datastoreItem>
</file>

<file path=customXml/itemProps2.xml><?xml version="1.0" encoding="utf-8"?>
<ds:datastoreItem xmlns:ds="http://schemas.openxmlformats.org/officeDocument/2006/customXml" ds:itemID="{46565508-0990-450B-B08A-7863FDE2B956}">
  <ds:schemaRefs>
    <ds:schemaRef ds:uri="http://schemas.microsoft.com/sharepoint/v3/contenttype/forms"/>
  </ds:schemaRefs>
</ds:datastoreItem>
</file>

<file path=customXml/itemProps3.xml><?xml version="1.0" encoding="utf-8"?>
<ds:datastoreItem xmlns:ds="http://schemas.openxmlformats.org/officeDocument/2006/customXml" ds:itemID="{21B3A5C8-E56A-44E2-A383-27BA89108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Priežiūros darbai</vt:lpstr>
    </vt:vector>
  </TitlesOfParts>
  <Manager/>
  <Company>sistela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Žaneta Milkevičiūtė-Petrukanec</cp:lastModifiedBy>
  <cp:revision/>
  <cp:lastPrinted>2021-01-19T13:33:08Z</cp:lastPrinted>
  <dcterms:created xsi:type="dcterms:W3CDTF">2000-03-15T14:19:55Z</dcterms:created>
  <dcterms:modified xsi:type="dcterms:W3CDTF">2021-06-17T13:59:15Z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Darbų kiekių žin (1pod).xlsx</vt:lpwstr>
  </property>
  <property fmtid="{D5CDD505-2E9C-101B-9397-08002B2CF9AE}" pid="3" name="MSIP_Label_cfcb905c-755b-4fd4-bd20-0d682d4f1d27_Enabled">
    <vt:lpwstr>True</vt:lpwstr>
  </property>
  <property fmtid="{D5CDD505-2E9C-101B-9397-08002B2CF9AE}" pid="4" name="MSIP_Label_cfcb905c-755b-4fd4-bd20-0d682d4f1d27_SiteId">
    <vt:lpwstr>d91d5b65-9d38-4908-9bd1-ebc28a01cade</vt:lpwstr>
  </property>
  <property fmtid="{D5CDD505-2E9C-101B-9397-08002B2CF9AE}" pid="5" name="MSIP_Label_cfcb905c-755b-4fd4-bd20-0d682d4f1d27_SetDate">
    <vt:lpwstr>2020-03-25T11:47:56.3814663Z</vt:lpwstr>
  </property>
  <property fmtid="{D5CDD505-2E9C-101B-9397-08002B2CF9AE}" pid="6" name="MSIP_Label_cfcb905c-755b-4fd4-bd20-0d682d4f1d27_Name">
    <vt:lpwstr>General</vt:lpwstr>
  </property>
  <property fmtid="{D5CDD505-2E9C-101B-9397-08002B2CF9AE}" pid="7" name="MSIP_Label_cfcb905c-755b-4fd4-bd20-0d682d4f1d27_ActionId">
    <vt:lpwstr>72c76e36-5d05-438d-857f-737e1318bc17</vt:lpwstr>
  </property>
  <property fmtid="{D5CDD505-2E9C-101B-9397-08002B2CF9AE}" pid="8" name="MSIP_Label_cfcb905c-755b-4fd4-bd20-0d682d4f1d27_Extended_MSFT_Method">
    <vt:lpwstr>Automatic</vt:lpwstr>
  </property>
  <property fmtid="{D5CDD505-2E9C-101B-9397-08002B2CF9AE}" pid="9" name="Sensitivity">
    <vt:lpwstr>General</vt:lpwstr>
  </property>
  <property fmtid="{D5CDD505-2E9C-101B-9397-08002B2CF9AE}" pid="10" name="ContentTypeId">
    <vt:lpwstr>0x01010042590677BDB81E49A6E5799895AA61AB</vt:lpwstr>
  </property>
</Properties>
</file>