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https://lglt.sharepoint.com/sites/RangaPC/Bendrai naudojami dokumentai/Vykdomi pirkimai/Zaneta/Tkonkr_16053_Gelez_kelio_ir_iesmu_priez_remont_darbai/Susipazinimui/"/>
    </mc:Choice>
  </mc:AlternateContent>
  <xr:revisionPtr revIDLastSave="1" documentId="8_{D251892A-4BEF-4A84-BD09-8728B3E44FAA}" xr6:coauthVersionLast="46" xr6:coauthVersionMax="46" xr10:uidLastSave="{5E723611-AAFF-476B-B5D3-4982B513A456}"/>
  <bookViews>
    <workbookView xWindow="-110" yWindow="-110" windowWidth="19420" windowHeight="10420" tabRatio="384" xr2:uid="{00000000-000D-0000-FFFF-FFFF00000000}"/>
  </bookViews>
  <sheets>
    <sheet name="Priežiūros darbai" sheetId="4" r:id="rId1"/>
  </sheets>
  <definedNames>
    <definedName name="_xlnm._FilterDatabase" localSheetId="0" hidden="1">'Priežiūros darbai'!$A$1:$H$53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6" i="4" l="1"/>
  <c r="J75" i="4"/>
  <c r="J74" i="4"/>
  <c r="J73" i="4"/>
  <c r="J72" i="4"/>
  <c r="J71" i="4"/>
  <c r="J70" i="4"/>
  <c r="J69" i="4"/>
  <c r="J68" i="4"/>
  <c r="J67" i="4"/>
  <c r="J66" i="4"/>
  <c r="J65" i="4"/>
  <c r="J64" i="4"/>
  <c r="J63" i="4"/>
  <c r="J62" i="4"/>
  <c r="J61" i="4"/>
  <c r="J60" i="4"/>
  <c r="J59" i="4"/>
  <c r="J58" i="4"/>
  <c r="J57" i="4"/>
  <c r="J55" i="4"/>
  <c r="J54" i="4"/>
  <c r="J53" i="4"/>
  <c r="J51" i="4"/>
  <c r="J50" i="4"/>
  <c r="J49" i="4"/>
  <c r="J47" i="4"/>
  <c r="J46" i="4"/>
  <c r="J45" i="4"/>
  <c r="J44" i="4"/>
  <c r="J43" i="4"/>
  <c r="J42" i="4"/>
  <c r="J41" i="4"/>
  <c r="J39" i="4"/>
  <c r="J38" i="4"/>
  <c r="J36" i="4"/>
  <c r="J35" i="4"/>
  <c r="J32" i="4"/>
  <c r="J31" i="4"/>
  <c r="J29" i="4"/>
  <c r="J28" i="4"/>
  <c r="J25" i="4"/>
  <c r="J24" i="4"/>
  <c r="J22" i="4"/>
  <c r="J21" i="4"/>
  <c r="J20" i="4"/>
  <c r="J19" i="4"/>
  <c r="J18" i="4"/>
  <c r="J17" i="4"/>
  <c r="J16" i="4"/>
  <c r="J15" i="4"/>
  <c r="J14" i="4"/>
  <c r="J13" i="4"/>
  <c r="J12" i="4"/>
  <c r="J11" i="4"/>
  <c r="J9" i="4"/>
  <c r="J8" i="4"/>
  <c r="J7" i="4"/>
  <c r="J77" i="4" l="1"/>
</calcChain>
</file>

<file path=xl/sharedStrings.xml><?xml version="1.0" encoding="utf-8"?>
<sst xmlns="http://schemas.openxmlformats.org/spreadsheetml/2006/main" count="378" uniqueCount="258">
  <si>
    <t>Techninės specifikacijos priedas Nr. 4</t>
  </si>
  <si>
    <t>Preliminarus darbų kiekių žiniaraštis. 1810 vnt. Geležinkelio iešmų priežiūros darbų pirkimas Vilniaus ir Kauno regione</t>
  </si>
  <si>
    <t>Sąm. eil.</t>
  </si>
  <si>
    <t>Darbų ir išlaidų aprašymai</t>
  </si>
  <si>
    <t>Mato vnt</t>
  </si>
  <si>
    <t>Kiekis įkainiui nustatyti</t>
  </si>
  <si>
    <t>Pastabos</t>
  </si>
  <si>
    <t>Darbų aprašymas</t>
  </si>
  <si>
    <t xml:space="preserve">Darbai vykdomi eismo pertraukos metu TAIP/NE (preliminarus darbų kiekis per nurodytą eismo pertraukos laiką, preliminari eismo pertraukos trukmė)                                                             </t>
  </si>
  <si>
    <t>Užsakomų darbų apimtys (3 DPS kategorija Vilniaus ir Kauno  regione)*</t>
  </si>
  <si>
    <t>Vnt. kaina, Eur be PVM</t>
  </si>
  <si>
    <t>Bendra kaina, Eur be PVM (H*I)</t>
  </si>
  <si>
    <t xml:space="preserve">            1. Geležinkelio kelio bėgių keitimo darbai</t>
  </si>
  <si>
    <t>1.1</t>
  </si>
  <si>
    <t>Pavienis bėgių keitimas įskaitant skylių gręžimą:</t>
  </si>
  <si>
    <t>1.1.1</t>
  </si>
  <si>
    <t>Bėgių tipas R-50, R-65, UIC60, pereinamieji bėgiai</t>
  </si>
  <si>
    <t>vnt.</t>
  </si>
  <si>
    <r>
      <t>Įskaitant visų ilgių bėgius (nuo 3 iki 12,5 m.s.) ir sąvaržų tvirtinimo tipus, minimalus darbų atlikimo kiekis 1 bėgis.</t>
    </r>
    <r>
      <rPr>
        <b/>
        <sz val="11"/>
        <rFont val="Calibri"/>
        <family val="2"/>
        <charset val="186"/>
        <scheme val="minor"/>
      </rPr>
      <t xml:space="preserve">        </t>
    </r>
    <r>
      <rPr>
        <sz val="11"/>
        <rFont val="Calibri"/>
        <family val="2"/>
        <charset val="186"/>
        <scheme val="minor"/>
      </rPr>
      <t xml:space="preserve">                                                                   </t>
    </r>
  </si>
  <si>
    <r>
      <t>Darbų seka:                                                                                                                Bėgio atvežimas                                                                                  Atvežto bėgio paruošimas (bėgio pjovimas, skylių gręžimas (sandūrinių varžtų skylių skaičius sandūroje  „4 ar 6“ bus patikslintas prieš darbų pradžia))                                                                                         Bėgio išėmimas (išpjovimas, tvarslių nuėmimas, sąvaržų nuėmimas, jungių nuėmimas)
Paruošto bėgio įdėjimas (sąvaržų užtvirtinimas</t>
    </r>
    <r>
      <rPr>
        <b/>
        <sz val="11"/>
        <rFont val="Calibri"/>
        <family val="2"/>
        <charset val="186"/>
        <scheme val="minor"/>
      </rPr>
      <t xml:space="preserve"> </t>
    </r>
    <r>
      <rPr>
        <sz val="11"/>
        <rFont val="Calibri"/>
        <family val="2"/>
        <charset val="186"/>
        <scheme val="minor"/>
      </rPr>
      <t>(pagal poreikį netinkamų sąvaržų keitimas: iki 10% elastinio tvirtinimo, iki 5% standaus tvirtinimo - neįskaitant padėklo varžtų keitimo), bėgio sutvarsliavimas, gretimų bėgių nudilimo skirtumo pagal aukštį ir galvutės plotį pašalinimas iš abiejų pusių tolygiai ne mažiau vieno metro kelio ilgyje (priklausomai nuo nudilimo skirtumo 1 mm - 1 m, 2 mm - 2 m ir t. t.),</t>
    </r>
    <r>
      <rPr>
        <b/>
        <sz val="11"/>
        <rFont val="Calibri"/>
        <family val="2"/>
        <charset val="186"/>
        <scheme val="minor"/>
      </rPr>
      <t xml:space="preserve"> </t>
    </r>
    <r>
      <rPr>
        <sz val="11"/>
        <rFont val="Calibri"/>
        <family val="2"/>
        <charset val="186"/>
        <scheme val="minor"/>
      </rPr>
      <t>jungių privirinimas ir sukalimas)
Išimtų iš kelio medžiagų parvežimas iki sandėliavimo vietos.                                                                                       Aukščiau nurodyti darbai turi būti atlikti per 1 eismo pertrauką.</t>
    </r>
  </si>
  <si>
    <t>TAIP                                                         1 vnt.  - 1 val.</t>
  </si>
  <si>
    <t>1.1.2</t>
  </si>
  <si>
    <t>Įskaitant visų ilgių bėgius (ilgesni kaip 12,5 iki 25 m.s.) ir sąvaržų tvirtinimo tipus, minimalus darbų atlikimo kiekis 1 bėgis.</t>
  </si>
  <si>
    <t>Darbų seka:                                                                                                                Bėgio atvežimas                                                                                  Atvežto bėgio paruošimas (bėgio pjovimas, skylių gręžimas (sandūrinių varžtų skylių skaičius sandūroje  „4 ar 6“ bus patikslintas prieš darbų pradžia))                                                                                         Bėgio išėmimas (išpjovimas, tvarslių nuėmimas, sąvaržų nuėmimas, jungių nuėmimas)
Paruošto bėgio įdėjimas (sąvaržų užtvirtinimas (pagal poreikį netinkamų sąvaržų keitimas: iki 10% elastinio tvirtinimo, iki 5% standaus tvirtinimo - neįskaitant padėklo varžtų keitimo), bėgio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t>
  </si>
  <si>
    <t>TAIP                                             1 vnt.  - 1,5 val.</t>
  </si>
  <si>
    <t>1.1.3</t>
  </si>
  <si>
    <t>Klijuotų izoliuotų sandūrų keitimas</t>
  </si>
  <si>
    <t>Įskaitant visų ilgių bėgius (nuo 4,0 iki 25 m.s.) ir sąvaržų tvirtinimo tipus, minimalus darbų atlikimo kiekis 1 vnt.</t>
  </si>
  <si>
    <t xml:space="preserve">Darbų seka:                                                                                                                Klijuotos izoliuotos sandūros atvežimas                                                                              Atvežtos klijuotos izoliuotos sandūros paruošimas (pjovimas, skylių gręžimas (sandūrinių varžtų skylių skaičius sandūroje  „4 ar 6“ bus patikslintas prieš darbų pradžia))                                                                                            Klijuotos izoliuotos sandūros išėmimas (išpjovimas, tvarslių nuėmimas, sąvaržų nuėmimas, jungių nuėmimas)
Paruoštos klijuotos izoliuotos sandūros įdėjimas (sąvaržų užtvirtinimas (pagal poreikį netinkamų sąvaržų keitimas: iki 10% elastinio tvirtinimo, iki 5% standaus tvirtinimo - neįskaitant padėklo varžtų keitimo), izoliuotos sandūros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</si>
  <si>
    <t>TAIP                                   1 vnt.  - 1,5 val.</t>
  </si>
  <si>
    <t xml:space="preserve">             2. Geležinkelio iešmų LST EN ir GOST ištaisymas ir apdailos darbai</t>
  </si>
  <si>
    <t>2.1</t>
  </si>
  <si>
    <t>Iešmo 1/6, 1/9, 1/11, 1/12, 1/14,  1/18, skirtingų vėžių sankirtų, sąraizgų, kryžminių iešmų ištaisymas pamušant po pabėgiais balastą rankiniais pamuštuvais</t>
  </si>
  <si>
    <t xml:space="preserve">                               iešminis pabėgis</t>
  </si>
  <si>
    <t>Įskaitant visus bėgių, iešminių pabėgių tipus ir balasto rūšį, minimalus darbų atlikimo kiekis 10 iešminių pabėgių</t>
  </si>
  <si>
    <t>Darbų seka:                                                                                              Esant poreikiui balasto atvežimas ir papildymas (iki 5 m³)                                                                                                          Pabėgtarpių papildymas balastu                                                                                              Iešmo, skirtingos vėžės sankirtos, sąraizgų, kryžminių iešmų ištaisymas pamušant po pabėgiais balastą, panaudojant elektrinius ar su vidaus degimo pabėgių pamuštuvus, medinius sutankinimo įrankius                                                                                                     Balasto prizmės pataisymas (balasto sutvarkymas, balasto likučių pašalinimas nuo bėgių, pabėgių ir sąvaržų)</t>
  </si>
  <si>
    <t xml:space="preserve">NE                                  </t>
  </si>
  <si>
    <t>2.2</t>
  </si>
  <si>
    <t>Iešmo 1/6, 1/9, 1/11 ir priedangų iki 20 m visomis kryptimis geometrinių parametų ištaisymas, panaudojant kelio ištaisymo mašinas                                                    (1520 mm)</t>
  </si>
  <si>
    <t>iešmas</t>
  </si>
  <si>
    <t>Įskaitant visus bėgių, iešmų kryžmėženklių, pabėgių tipus ir balasto rūšį, minimalus darbų atlikimo kiekis 1 iešmas</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</si>
  <si>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40 m³)                                                                                                                 Iešmo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</si>
  <si>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1 iešmas  - 3 val.</t>
  </si>
  <si>
    <t>2.3</t>
  </si>
  <si>
    <t>Iešmo 1/9, 1/11, 1/12 ir priedangų iki 20 m visomis kryptimis geometrinių parametų ištaisymas, panaudojant kelio ištaisymo mašinas                                                    (1435 mm)</t>
  </si>
  <si>
    <t>2.4</t>
  </si>
  <si>
    <t>Iešmo 1/6, 1/9, 1/11 ir priedangų iki 20 m visomis kryptimis geometrinių parametų ištaisymas, panaudojant kelio ištaisymo mašinas                                (1520 mm)</t>
  </si>
  <si>
    <t>Įskaitant visus bėgių, iešmų kryžmėženklių, pabėgių tipus ir balasto rūšį, minimalus darbų atlikimo kiekis 2 iešmai (darbų objektas toj pačioi stotyje)</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</si>
  <si>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80 m³)                                                                                                                         Iešmų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</si>
  <si>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2 iešmai  - 6 val.</t>
  </si>
  <si>
    <t>2.5</t>
  </si>
  <si>
    <t>Iešmo 1/9, 1/11, 1/12 ir priedangų iki 20 m visomis kryptimis geometrinių parametų ištaisymas, panaudojant kelio ištaisymo mašinas                                (1435 mm)</t>
  </si>
  <si>
    <t>2.6</t>
  </si>
  <si>
    <t>Iešmo 1/6, 1/9, 1/11 ir priedangų iki 20 m visomis kryptimis geometrinių parametų ištaisymas, panaudojant kelio ištaisymo mašinas                                                   (1520 mm)</t>
  </si>
  <si>
    <t>Įskaitant visus bėgių, iešmų kryžmėženklių, pabėgių tipus ir balasto rūšį, minimalus darbų atlikimo kiekis 3 iešmai (darbų objektas toj pačioi stotyje)</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</si>
  <si>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120 m³)                                                                                                                         Iešmų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</si>
  <si>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3 iešmai  - 8 val.</t>
  </si>
  <si>
    <t>2.8</t>
  </si>
  <si>
    <t>Iešmo 1/18 ir priedangų iki 20 m visomis kryptimis geometrinių parametų ištaisymas, panaudojant kelio ištaisymo mašinas                                                             (1520 mm)</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</si>
  <si>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40 m³)                                                                                                                      Iešmo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</si>
  <si>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1 iešmas  - 5 val.</t>
  </si>
  <si>
    <t>2.9</t>
  </si>
  <si>
    <t>Iešmo 1/14 ir priedangų iki 20 m visomis kryptimis geometrinių parametų ištaisymas, panaudojant kelio ištaisymo mašinas                                                             (1435 mm)</t>
  </si>
  <si>
    <t>2.10</t>
  </si>
  <si>
    <t>Iešmo 1/18 ir priedangų iki 20 m visomis kryptimis geometrinių parametų ištaisymas, panaudojant kelio ištaisymo mašinas                                                                     (1520 mm)</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</si>
  <si>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80 m³)                                                                                                                       Iešmų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</si>
  <si>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TAIP                                                            2 iešmai  - 8 val.</t>
  </si>
  <si>
    <t>2.11</t>
  </si>
  <si>
    <t>Iešmo 1/14 ir priedangų iki 20 m visomis kryptimis geometrinių parametų ištaisymas, panaudojant kelio ištaisymo mašinas                                                                     (1435 mm)</t>
  </si>
  <si>
    <t>2.12</t>
  </si>
  <si>
    <t>Skirtingų vėžių sankirtų ir priedangų iki 20 m visomis kryptimis geometrinių parametų ištaisymas, panaudojant kelio ištaisymo mašinas                                                                                      (1520 mm / 1435 mm)</t>
  </si>
  <si>
    <t>sankirta</t>
  </si>
  <si>
    <t>Įskaitant visus bėgių, iešmų kryžmėženklių, pabėgių tipus ir balasto rūšį, minimalus darbų atlikimo kiekis 1 sankirta</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</si>
  <si>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40 m³)                                                                                                             Skirtingų vėžių sankirtų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</si>
  <si>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 xml:space="preserve">TAIP                                                     1 sankirta.  - 4 val.  </t>
  </si>
  <si>
    <t>2.13</t>
  </si>
  <si>
    <t>Sąraizgų ir priedangų iki 20 m visomis kryptimis geometrinių parametų ištaisymas, panaudojant kelio ištaisymo mašinas                                            (1520 mm / 1435 mm)</t>
  </si>
  <si>
    <t>sąraizga</t>
  </si>
  <si>
    <t>Įskaitant visus bėgių, iešmų kryžmėženklių, pabėgių tipus ir balasto rūšį, minimalus darbų atlikimo kiekis 1 sąraizga</t>
  </si>
  <si>
    <t>Darbų seka:                                                                                                      Geodezinių matavimų atlikimas (paruoštų ištaisymo programų suderinimas su Techninės priežiūros departamento atsakingais asmenimis, ne žemiau kaip su Pogrupio vadovu)                                                                                                            Esamo balasto sluoksnio įvertinimas (esant poreikiui balasto atvežimas ir papildymas iki 40 m³)                                                                                                                            Sąraizgos ir priedangų tiesinimo ir pamušimo darbai (pilnas geometrijos parametrų atstatymas), panaudojant kelio ištaisymo mašinas                                                                                                 Balasto prizmės pataisymas (balasto sutvarkymas, balasto likučių pašalinimas nuo bėgių, pabėgių ir sąvaržų)                                                                                                       Aukščiau nurodyti darbai turi būti atlikti per 1 eismo pertrauką.</t>
  </si>
  <si>
    <t xml:space="preserve">TAIP                                                1 sąraizga  -4 val. </t>
  </si>
  <si>
    <t>2.14</t>
  </si>
  <si>
    <t>Iešmų vėžės pločio reguliavimas</t>
  </si>
  <si>
    <t>2.14.1</t>
  </si>
  <si>
    <t>Mediniai iešminiai pabėgiai</t>
  </si>
  <si>
    <t>pabėgio galai</t>
  </si>
  <si>
    <t>Įskaitant visus bėgių ir savaržų tvirtinimo tipus, skirtingas vėžes, minimalus darbų atlikimo kiekis 5 iešminių pabėgių galų</t>
  </si>
  <si>
    <t xml:space="preserve">Darbų seka:                                                                                                                                       Tvirtinimo detalių atlaisvinimas,nuėmimas                                                         Tvirtinimo skylių gręžimas ir impregnavimas mediniuose iešminiuose pabėgiuose (senų tvirtinimo skylių užsandarinimas)                                                                                                                 Vėžės pločio sureguliavimas                                                                                                                               Tvirtinimo detalių surinkimas, užveržimas                                                                                 Aukščiau nurodyti darbai turi būti atlikti per 1 eismo pertrauką.  </t>
  </si>
  <si>
    <t xml:space="preserve">TAIP                                                                  5 iešminių pabėgių galų  - 1,5 val. </t>
  </si>
  <si>
    <t>2.14.2</t>
  </si>
  <si>
    <t>Mediniai iešminiai pabėgiai ir gelžbetoniniai iešminiai pabėgiai (naudojant reguliavimo plokšteles)</t>
  </si>
  <si>
    <t xml:space="preserve">Darbų seka:                                                                              Tvirtinimo detalių atlaisvinimas,nuėmimas                                                                      Vėžės pločio sureguliavimas                                                       Reguliavimo plokštelių tarp bėgio pado ir padėklo briaunos įdėjimas                                                                                                                                                                                                                                   Tvirtinimo detalių surinkimas, užveržimas                                                                                 Aukščiau nurodyti darbai turi būti atlikti per 1 eismo pertrauką.                                                                                                                                                                                                                                                                                                         </t>
  </si>
  <si>
    <t>TAIP                                                                                      5 iešminių pabėgių galų  - 1 val.</t>
  </si>
  <si>
    <t xml:space="preserve">            3. Geležinkelio iešmų LST EN ir GOST pavienis iešminių medinių ir gelžbetoninių pabėgių keitimas</t>
  </si>
  <si>
    <t>3.1</t>
  </si>
  <si>
    <t xml:space="preserve">Iešmo pavienių medinių pabėgių keitimas kelyje: </t>
  </si>
  <si>
    <t>3.1.1</t>
  </si>
  <si>
    <t>Medinių iešminių pabėgių (įskaitant visus sąvaržų tvirtinimo tipus) keitimas</t>
  </si>
  <si>
    <t xml:space="preserve"> vnt.</t>
  </si>
  <si>
    <t>Balasto rūšis - skaldos. Minimalus darbų atlikimo kiekis 3 vnt.</t>
  </si>
  <si>
    <t xml:space="preserve">Darbų seka:                                                                                                                    Iešminio medinio pabėgio atvežimas                                                                  Atvežto iešminio medinio pabėgio paruošimas keitimui (senų tvirtinimo skylių užsandarinimas, naujų tvirtinimo skylių gręžimas, tvirtinimo detalių surinkimas, esant poreikiui sąvaržų tvirtinimo tipo keitimas)                                                                                                                        Seno iešminio medinio pabėgio išmontavimas
Paruošto iešminio medinio pabėgio keitimas (įdėjimas)                                                                                                    Vėžės pločio sureguliavimas (esant poreikiui iš abiejų pusių gretimų 3 iešminių medinių pabėgių vėžės pločio sureguliavimas)                                                                                                 Tvirtinimo detalių surinkimas, užveržimas/užkalimas 
Rankinis balasto pamušimas/sutankinimas                                                                                   Balasto prizmės pataisymas (balasto lyginimas. Balasto likučių pašalinimas nuo bėgių, pabėgių ir sąvaržų)
Išimtų iš kelio medžiagų parvežimas iki sandėliavimo vietos.                                                               
</t>
  </si>
  <si>
    <t>3.1.2</t>
  </si>
  <si>
    <t>Balasto rūšis - smėlio ir žvyro. Minimalus darbų atlikimo kiekis 3 vnt.</t>
  </si>
  <si>
    <t xml:space="preserve">Darbų seka:                                                                                                                    Iešminio medinio pabėgio atvežimas                                                                  Atvežto iešminio medinio pabėgio paruošimas keitimui (senų tvirtinimo skylių užsandarinimas, naujų tvirtinimo skylių gręžimas, tvirtinimo detalių surinkimas, esant poreikiui sąvaržų tvirtinimo tipo keitimas)                                                                                                                        Seno iešminio medinio pabėgio išmontavimas
Paruošto iešminio medinio pabėgio keitimas (įdėjimas)                                                                                                  Vėžės pločio sureguliavimas (esant poreikiui iš abiejų pusių gretimų 3 iešminių medinių pabėgių vėžės pločio sureguliavimas)                                                                                                 Tvirtinimo detalių surinkimas, užveržimas/užkalimas 
Rankinis balasto pamušimas/sutankinimas                                                                                   Balasto prizmės pataisymas (balasto lyginimas. Balasto likučių pašalinimas nuo bėgių, pabėgių ir sąvaržų)
Išimtų iš kelio medžiagų parvežimas iki sandėliavimo vietos.                                                        
</t>
  </si>
  <si>
    <t>3.2</t>
  </si>
  <si>
    <t>Iešmo pavienių gelžbetoninių pabėgių keitimas kelyje</t>
  </si>
  <si>
    <t>3.2.1</t>
  </si>
  <si>
    <t>Balasto rūšis - skaldos. Minimalus darbų atlikimo kiekis 1 vnt.</t>
  </si>
  <si>
    <t xml:space="preserve">Darbų seka:                                                                                                                    Iešminio gelžbetoninio pabėgio atvežimas                                                                  Atvežto iešminio gelžbetoninio pabėgio paruošimas keitimui (tvirtinimo detalių surinkimas, esant poreikiui sąvaržų tvirtinimo tipo keitimas)                                                                                                                        Seno iešminio gelžbetoninio pabėgio išmontavimas
Paruošto iešminio gelžbetoninio pabėgio keitimas (įdėjimas)                                                                                                        Vėžės pločio sureguliavimas (esant poreikiui iš abiejų pusių gretimų 3 iešminių gelžbetoninių pabėgių vėžės pločio sureguliavimas)                                                                                                Tvirtinimo detalių surinkimas, užveržimas 
Rankinis balasto pamušimas/sutankinimas                                                                                   Balasto prizmės pataisymas (balasto lyginimas. Balasto likučių pašalinimas nuo bėgių, pabėgių ir sąvaržų)
Išimtų iš kelio medžiagų parvežimas iki sandėliavimo vietos.
Aukščiau nurodyti darbai turi būti atlikti per 1 eismo pertrauką.  </t>
  </si>
  <si>
    <t>TAIP                                1 vnt.  - 1 val.</t>
  </si>
  <si>
    <t>3.2.2</t>
  </si>
  <si>
    <t>Balasto rūšis - smėlio ir žvyro. Minimalus darbų atlikimo kiekis 1 vnt.</t>
  </si>
  <si>
    <t xml:space="preserve">Darbų seka:                                                                                                                    Iešminio gelžbetoninio pabėgio atvežimas                                                                  Atvežto iešminio gelžbetoninio pabėgio paruošimas keitimui (tvirtinimo detalių surinkimas, esant poreikiui sąvaržų tvirtinimo tipo keitimas)                                                                                                                        Seno iešminio gelžbetoninio pabėgio išmontavimas
Paruošto iešminio gelžbetoninio pabėgio keitimas (įdėjimas)                                                                                                      Vėžės pločio sureguliavimas (esant poreikiui iš abiejų pusių gretimų 3 iešminių gelžbetoninių pabėgių vėžės pločio sureguliavimas)                                                                                                Tvirtinimo detalių surinkimas, užveržimas 
Rankinis balasto pamušimas/sutankinimas                                                                                   Balasto prizmės pataisymas (balasto lyginimas. Balasto likučių pašalinimas nuo bėgių, pabėgių ir sąvaržų)
Išimtų iš kelio medžiagų parvežimas iki sandėliavimo vietos.
Aukščiau nurodyti darbai turi būti atlikti per 1 eismo pertrauką.  </t>
  </si>
  <si>
    <t>4. LST EN bei GOST iešmų ir iešmų metalinių dalių keitimo darbai (be priedangų)</t>
  </si>
  <si>
    <t>4.1</t>
  </si>
  <si>
    <t>Rėminio bėgio su smaile, rėminio bėgio, smailės keitimas:</t>
  </si>
  <si>
    <t>4.1.1</t>
  </si>
  <si>
    <t>LST, GOST iešmo rėminio bėgio su smaile keitimas 1/6, 1/9, 1/11, 1/12</t>
  </si>
  <si>
    <t>kompl.</t>
  </si>
  <si>
    <t>Įskaitant visus bėgių tipus, minimalus darbų atlikimo kiekis 1 kompl.</t>
  </si>
  <si>
    <t xml:space="preserve">Darbų seka:                                                                                                                Iešmo rėminio bėgio su smaile atvežimas                                                     Atvežto iešmo rėminio bėgio su smaile paruošimas (bėgių pjovimas, skylių gręžimas (sandūrinių varžtų skylių skaičius sandūroje  „4 ar 6“ bus patikslintas prieš darbų pradžia))                                                                                          Seno iešmo rėminio bėgio su smaile išėmimas (išpjovimas, tarpsmailinių trauklių atjungimas, tvarslių nuėmimas, sąvaržų nuėmimas, jungių nuėmimas)
Paruošto iešmo rėminio bėgio su smaile įdėjimas (sąvaržų užtvirtinimas, rėminio bėgio su smaile sutvarsliavimas, tarpsmailinių trauklių pajungimas ir reguliavimas,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Darbo metu, iešmo šildymo elementus (tenus) atjungia, pajungia bei nuima ir uždeda užsakovo darbuotojai.                                                                               Aukščiau nurodyti darbai turi būti atlikti per 1 eismo pertrauką.  </t>
  </si>
  <si>
    <t>TAIP                                                  1 kompl.  - 4 val.</t>
  </si>
  <si>
    <t>4.1.2</t>
  </si>
  <si>
    <t>LST, GOST iešmo rėminio bėgio su smaile keitimas 1/14, 1/18.</t>
  </si>
  <si>
    <t xml:space="preserve">Darbų seka:                                                                                                                Iešmo rėminio bėgio su smaile atvežimas                                                     Atvežto iešmo rėminio bėgio su smaile paruošimas (bėgių pjovimas, skylių gręžimas (sandūrinių varžtų skylių skaičius sandūroje  „4 ar 6“ bus patikslintas prieš darbų pradžia))                                                                                          Seno iešmo rėminio bėgio su smaile išėmimas (išpjovimas, tarpsmailinių trauklių atjungimas, tvarslių nuėmimas, sąvaržų nuėmimas, jungių nuėmimas)
Paruošto iešmo rėminio bėgio su smaile įdėjimas (sąvaržų užtvirtinimas, rėminio bėgio su smaile sutvarsliavimas, tarpsmailinių trauklių pajungimas ir reguliavimas,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Darbo metu, iešmo šildymo elementus (tenus) atjungia, pajungia bei nuima ir uždeda užsakovo darbuotojai.                                                                                      Aukščiau nurodyti darbai turi būti atlikti per 1 eismo pertrauką.  </t>
  </si>
  <si>
    <t>TAIP                                              1 kompl.  - 5 val.</t>
  </si>
  <si>
    <t>4.2</t>
  </si>
  <si>
    <t>Kryžmės keitimas</t>
  </si>
  <si>
    <t>4.2.1</t>
  </si>
  <si>
    <t>LST, GOST iešmo kryžmės keitimas 1/6, 1/9, 1/11, 1/12.</t>
  </si>
  <si>
    <t>kyržmė</t>
  </si>
  <si>
    <t>Įskaitant visus bėgių tipus, minimalus darbų atlikimo kiekis 1 vnt.</t>
  </si>
  <si>
    <r>
      <t>Darbų seka:                                                                                                                Iešmo kryžmės atvežimas                                                               Atvežtos iešmo kryžmės paruošimas (bėgių pjovimas, skylių gręžimas (sandūrinių varžtų skylių skaičius sandūroje  „4 ar 6“ bus patikslintas prieš darbų pradžia))                                                                                                                                                        Senos iešmo kryžmės išėmimas (išpjovimas, tvarslių nuėmimas, sąvaržų nuėmimas, jungių nuėmimas)
Paruoštos iešmo kryžmės įdėjimas (sąvaržų užtvirtinimas, kryžmės sutvarsliavimas,</t>
    </r>
    <r>
      <rPr>
        <b/>
        <sz val="11"/>
        <rFont val="Calibri"/>
        <family val="2"/>
        <charset val="186"/>
        <scheme val="minor"/>
      </rPr>
      <t xml:space="preserve"> </t>
    </r>
    <r>
      <rPr>
        <sz val="11"/>
        <rFont val="Calibri"/>
        <family val="2"/>
        <charset val="186"/>
        <scheme val="minor"/>
      </rPr>
      <t xml:space="preserve">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r>
  </si>
  <si>
    <t>TAIP                                                  1 vnt.  - 3 val.</t>
  </si>
  <si>
    <t>4.2.2</t>
  </si>
  <si>
    <t>LST, GOST iešmo kryžmės keitimas 1/14, 1/18.</t>
  </si>
  <si>
    <t xml:space="preserve">Darbų seka:                                                                                                                Iešmo kryžmės atvežimas                                                               Atvežtos iešmo kryžmės paruošimas (bėgių pjovimas, skylių gręžimas (sandūrinių varžtų skylių skaičius sandūroje  „4 ar 6“ bus patikslintas prieš darbų pradžia))                                                                                                                                                        Senos iešmo kryžmės išėmimas (išpjovimas, tvarslių nuėmimas, sąvaržų nuėmimas, jungių nuėmimas)
Paruoštos iešmo kryžmės įdėjimas (sąvaržų užtvirtinimas, kryžmės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</si>
  <si>
    <t>TAIP                                                    1 vnt.  - 3 val.</t>
  </si>
  <si>
    <t>4.3</t>
  </si>
  <si>
    <t>Gretbėgio keitimas:</t>
  </si>
  <si>
    <t>4.3.1</t>
  </si>
  <si>
    <t>GOST iešmo gretbėgio su bėgiu keitimas 1/9, 1/11.</t>
  </si>
  <si>
    <t xml:space="preserve">Darbų seka:                                                                                                                GOST iešmo gretbėgio su bėgiu atvežimas                                                         Atvežto GOST iešmo gretbėgio su bėgiu paruošimas (bėgio pjovimas, skylių gręžimas (sandūrinių varžtų skylių skaičius sandūroje  „4 ar 6“ bus patikslintas prieš darbų pradžia))                                                                                          Seno GOST iešmo gretbėgio su bėgiu išėmimas (išpjovimas, tvarslių nuėmimas, tvirtinimo detalių nuėmimas, jungių nuėmimas)
Paruošto GOST iešmo gretbėgio su bėgiu įdėjimas/griovelių reguliavimas (tvirtinimo detalių užtvirtinimas, GOST iešmo gretbėgio su bėgiu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</si>
  <si>
    <t>TAIP                                                           1 kompl.  - 3 val.</t>
  </si>
  <si>
    <t>4.3.2</t>
  </si>
  <si>
    <t>GOST iešmo gretbėgio su bėgiu keitimas 1/18</t>
  </si>
  <si>
    <t>Įskaitant visus bėgių  tipus, minimalus darbų atlikimo kiekis 1 kompl.</t>
  </si>
  <si>
    <t xml:space="preserve">Darbų seka:                                                                                                                GOST iešmo gretbėgio su bėgiu atvežimas                                                         Atvežto GOST iešmo gretbėgio su bėgiu paruošimas (bėgio pjovimas, skylių gręžimas (sandūrinių varžtų skylių skaičius sandūroje  „4 ar 6“ bus patikslintas prieš darbų pradžia))                                                                                          Seno GOST iešmo gretbėgio su bėgiu išėmimas (išpjovimas, tvarslių nuėmimas, tvirtinimo detalių nuėmimas, jungių nuėmimas)
Paruošto GOST iešmo gretbėgio su bėgiu įdėjimas/griovelių reguliavimas (tvirtinimo detalių užtvirtinimas, GOST iešmo gretbėgio su bėgiu sutvarsliavimas, gretimų bėgių nudilimo skirtumo pagal aukštį ir galvutės plotį pašalinimas iš abiejų pusių tolygiai ne mažiau vieno metro kelio ilgyje (priklausomai nuo nudilimo skirtumo 1 mm - 1 m, 2 mm - 2 m ir t. t.), jungių privirinimas ir sukalimas)
Išimtų iš kelio medžiagų parvežimas iki sandėliavimo vietos.                                                          Aukščiau nurodyti darbai turi būti atlikti per 1 eismo pertrauką.  </t>
  </si>
  <si>
    <t>TAIP                                             1 kompl.  - 4 val.</t>
  </si>
  <si>
    <t>4.3.3</t>
  </si>
  <si>
    <t>LST iešmo gretbėgio keitimas 1/6, 1/9.</t>
  </si>
  <si>
    <t xml:space="preserve">Darbų seka:                                                                                                                LST iešmo gretbėgio atvežimas                                                                                               LST iešmo gretbėgio išėmimas (tvirtinimo detalių nuėmimas)
Atvežto LST iešmo gretbėgio įdėjimas/griovelių reguliavimas (tvirtinimo detalių užtvirtinimas)
Išimtų iš kelio medžiagų parvežimas iki sandėliavimo vietos.                                                           Aukščiau nurodyti darbai turi būti atlikti per 1 eismo pertrauką.  </t>
  </si>
  <si>
    <t>TAIP                                           1 vnt.  - 1 val.</t>
  </si>
  <si>
    <t>4.3.4</t>
  </si>
  <si>
    <t>LST iešmo gretbėgio keitimas 1/11, 1/12.</t>
  </si>
  <si>
    <t xml:space="preserve">Darbų seka:                                                                                                                LST iešmo gretbėgio atvežimas                                                                                               LST iešmo gretbėgio išėmimas (tvirtinimo detalių nuėmimas)
Atvežto LST iešmo gretbėgio įdėjimas/griovelių reguliavimas (tvirtinimo detalių užtvirtinimas)
Išimtų iš kelio medžiagų parvežimas iki sandėliavimo vietos.                                                          Aukščiau nurodyti darbai turi būti atlikti per 1 eismo pertrauką.  </t>
  </si>
  <si>
    <t>4.3.5</t>
  </si>
  <si>
    <t>LST iešmo gretbėgio keitimas 1/14, 1/18.</t>
  </si>
  <si>
    <t xml:space="preserve">Darbų seka:                                                                                                                LST iešmo gretbėgio atvežimas                                                                                               LST iešmo gretbėgio išėmimas (tvirtinimo detalių nuėmimas)
Atvežto LST iešmo gretbėgio įdėjimas/griovelių reguliavimas (tvirtinimo detalių užtvirtinimas)
Išimtų iš kelio medžiagų parvežimas iki sandėliavimo vietos.                                                        Aukščiau nurodyti darbai turi būti atlikti per 1 eismo pertrauką.  </t>
  </si>
  <si>
    <t>TAIP                                            1 vnt.  - 1,5 val.</t>
  </si>
  <si>
    <t>4.3.6</t>
  </si>
  <si>
    <t>GOST iešmo gretbėgio keitimas 1/9, 1/11.</t>
  </si>
  <si>
    <t xml:space="preserve">Darbų seka:                                                                                                                GOST iešmo gretbėgio atvežimas                                                                                               GOST iešmo gretbėgio išėmimas (tvirtinimo detalių nuėmimas)
Atvežto GOST iešmo gretbėgio įdėjimas/griovelių reguliavimas (tvirtinimo detalių užtvirtinimas)
Išimtų iš kelio medžiagų parvežimas iki sandėliavimo vietos.                                                             Aukščiau nurodyti darbai turi būti atlikti per 1 eismo pertrauką.  </t>
  </si>
  <si>
    <t>TAIP                                                 1 vnt.  - 2 val.</t>
  </si>
  <si>
    <t>4.3.7</t>
  </si>
  <si>
    <t>GOST iešmo gretbėgio keitimas 1/18.</t>
  </si>
  <si>
    <t>TAIP                                                   1 vnt.  - 3 val.</t>
  </si>
  <si>
    <t xml:space="preserve">             5. Krovimo ir transportavimo darbai</t>
  </si>
  <si>
    <t>5.1</t>
  </si>
  <si>
    <t>Pavienių iešminių medinių/gelžbetoninių pabėgių su sąvaržomis pakrovimas, iškrovimas ir transportavimas  bet kokios rūšies transporto priemonėmis į Užsakovo nurodytą vietą</t>
  </si>
  <si>
    <t>km</t>
  </si>
  <si>
    <t>Kai iešminiai pabėgiai su sąvaržomis vežami nuo 150 km iki 250 km., minimalus transportavimo kiekis 20 vnt.</t>
  </si>
  <si>
    <t>Darbų seka:                                                                                                                Medžiagų pasikrovimo darbai                                                                                               Medžiagų transportavimo darbai                                                     Medžiagų iškrovimo ir sandėliavimo darbai</t>
  </si>
  <si>
    <t>5.2</t>
  </si>
  <si>
    <t>Visų tipų iešmo metalinių dalių iki 25 metrų pakrovimas, iškrovimas ir transportavimas  bet kokios rūšies transtorto priemonėmis  į Užsakovo nurodytą vietą</t>
  </si>
  <si>
    <t>kai transportuojami nuo 150 km iki 250 km.</t>
  </si>
  <si>
    <t>5.3</t>
  </si>
  <si>
    <t>Visų tipų iešmo metalinių dalių iki 12,5 metro pakrovimas, iškrovimas ir transportavimas  bet kokios rūšies transtorto priemonėmis  į Užsakovo nurodytą vietą</t>
  </si>
  <si>
    <t xml:space="preserve">            6. Geležinkelio kelio bėgių suvirinimo darbai</t>
  </si>
  <si>
    <t>6.1</t>
  </si>
  <si>
    <t>Sandūrų suvirinimas (termitu)</t>
  </si>
  <si>
    <t>Įskaitant bėgių sandūrų suvirinimo termitu įrangą, termitines medžiagas, patikrą, visus bėgių ir sąvaržų tvirtinimo tipus, minimalus darbų atlikimo kiekis 1 vnt.(bėgių sandūra)</t>
  </si>
  <si>
    <t xml:space="preserve">Darbų seka:                                                                                                         Sandūrų suvirinimo darbų paruošimas (tvirtinimo detalių nuėmimas, jungių nuėmimas)                                                                                                        Sandūrų suvirinimo darbai (suvirintų sandūrų apdirbimas)                                                                                                                                                                                   Tvirtinimo detalių surinkimas, užveržimas 
Rankinis balasto pamušimas/sutankinimas suvirinimo vietoje (ne mažiau 6 pabėgių galų)                                                                                    Balasto prizmės pataisymas (esant mediniams pabėgiams balasto paviršius turi būti 30 mm žemiau pabėgio viršaus, esant gelžbetoniniams pabėgiams, turi būti viename lygyje su viršutiniu vidurinės pabėgio dalies paviršiumi. Balasto likučių pašalinimas nuo bėgių, pabėgių ir sąvaržų)                                                                                         Organizuoti LG darbuotojus suvirintų sandūrų patikrinimui                                                                                                                                                                            
Aukščiau nurodyti darbai turi būti atlikti per 1 eismo pertrauką.  
</t>
  </si>
  <si>
    <t>TAIP                                                    1 vnt.  - 1,5 val.</t>
  </si>
  <si>
    <t>6.2</t>
  </si>
  <si>
    <t>Įskaitant bėgių sandūrų suvirinimo termitu įrangą, termitines medžiagas, patikrą, visus bėgių ir sąvaržų tvirtinimo tipus, minimalus darbų atlikimo kiekis 2 vnt.(bėgių sandūros)</t>
  </si>
  <si>
    <t>TAIP                                                     2 vnt.  - 3 val.</t>
  </si>
  <si>
    <t>6.3</t>
  </si>
  <si>
    <t xml:space="preserve">Įskaitant bėgių sandūrų suvirinimo termitu įrangą, termitines medžiagas, patikrą, visus bėgių ir sąvaržų tvirtinimo tipus, minimalus darbų atlikimo kiekis ne mažiau 3 vnt.(bėgių sandūros) </t>
  </si>
  <si>
    <t>TAIP                                                      3 vnt.  - 4,5 val.</t>
  </si>
  <si>
    <t xml:space="preserve">            7. Iešmų priežiūros ir automatikos bei signalizacijos įreginių priežiūros/remonto darbai</t>
  </si>
  <si>
    <t>7.1</t>
  </si>
  <si>
    <t>Iešmo smailių geometrijos atstatymas</t>
  </si>
  <si>
    <t>Įskaitant visus bėgių tipus, minimalus darbų atlikimo kiekis 1 iešmas</t>
  </si>
  <si>
    <t xml:space="preserve">Darbų seka (pasiektas rezultatas):                                                                                                                      smailės turi priglusti prie smailių atramų ir prie rėminio bėgio                                                                                               Darbai turi būti atlikti per 1 eismo pertrauką.                                                                                      </t>
  </si>
  <si>
    <t>7.2</t>
  </si>
  <si>
    <t>Iešmo bėginių dalių važiuojamojo paviršiaus šlifavimas</t>
  </si>
  <si>
    <t>Įskaitant visus bėgių tipus, minimalus darbų atlikimo kiekis 3 iešmai</t>
  </si>
  <si>
    <t xml:space="preserve">Darbų seka (pasiektas rezultatas):                                                                                                                      Turi būti pilnai pašalinti nuovarginio nusidėvėjimo įtrūkimai (RCF), atstatytas važiuojamojo paviršiaus profilis, leidžiamas nelygumas &lt; 1 mm / 2 m
Turi būti pašalintos bet kokios metalo užvartos, atplaišos;
Esant ištrupoms / išdaužoms turi būti defektas pašalintas maksimaliai nuimant aštrias briaunas ir pažeidimus galinčius sukelti kontaktinius įtempimus;
Esant smailės ištrupėjimui būtina įvertinti defekto dydį L&lt;200 mm, atliekant šlifavimą turi būti pašalintos aštrios briaunos, kiek įmanoma turi būti atstatytas smailės profilis.                                                                                          </t>
  </si>
  <si>
    <t>7.3</t>
  </si>
  <si>
    <t>Įskaitant visus bėgių tipus, minimalus darbų atlikimo kiekis 5 iešmai</t>
  </si>
  <si>
    <t xml:space="preserve">Darbų seka (pasiektas rezultatas):                                                                                                                     Turi būti pilnai pašalinti nuovarginio nusidėvėjimo įtrūkimai (RCF), atstatytas važiuojamojo paviršiaus profilis, leidžiamas nelygumas &lt; 1 mm / 2 m
Turi būti pašalintos bet kokios metalo užvartos, atplaišos;
Esant ištrupoms / išdaužoms turi būti defektas pašalintas maksimaliai nuimant aštrias briaunas ir pažeidimus galinčius sukelti kontaktinius įtempimus;
Esant smailės ištrupėjimui būtina įvertinti defekto dydį L&lt;200 mm, atliekant šlifavimą turi būti pašalintos aštrios briaunos, kiek įmanoma turi būti atstatytas smailės profilis.                                                                                          </t>
  </si>
  <si>
    <t>7.4</t>
  </si>
  <si>
    <t>Įskaitant visus bėgių tipus, minimalus darbų atlikimo kiekis 8 iešmai</t>
  </si>
  <si>
    <t>7.5</t>
  </si>
  <si>
    <t>Iešmo pavarų profilaktinis patikrinimas, valymas, sutepimas, elektromontažo patikra ir valymas</t>
  </si>
  <si>
    <t xml:space="preserve">Darbų seka (pasiektas rezultatas):                                                                                                                    Ecostar 4 pavaros tikrinamos pagal patvirtintas technologinės priežiūros korteles;
SP-6 pavaros pagal AA/19 instrukcijos reikalavimus;
Turi būti atlikti visi instrukcijose numatyti darbai;
Pavara turi persijungti sklandžiai, turi atitikti veikimo schemos;
Pavara su užraktu turi užsirakinti prie 2 mm, kontrolė tinkama;
Pavara su užraktu neužsirakina prie 4 mm, kontrolės nėra                                                                                                      Darbai turi būti atlikti per 1 eismo pertrauką.                                                                          </t>
  </si>
  <si>
    <t>TAIP                                                    1 vnt.  - 2 val.</t>
  </si>
  <si>
    <t>7.6</t>
  </si>
  <si>
    <t>Iešmo pavaros remontas</t>
  </si>
  <si>
    <t>pavara</t>
  </si>
  <si>
    <t>Įskaitant visus bėgių tipus, minimalus darbų atlikimo kiekis 1 pavara</t>
  </si>
  <si>
    <t xml:space="preserve">Darbų seka (pasiektas rezultatas):                                                                                                                      Turi būti pilnai atstatytas pavaros veikimas, 2 mm ir 4 mm testai turi būti atlikti tinkamai                                                                                       Darbai turi būti atlikti per 1 eismo pertrauką.                                                        </t>
  </si>
  <si>
    <t>7.7</t>
  </si>
  <si>
    <t>Iešmo užraktų patikra</t>
  </si>
  <si>
    <t xml:space="preserve">Darbų seka (pasiektas rezultatas):                                                                                                                     Turi būti atliktas purvo pašalinimas, suteptas užrakto mechanizmas, patikrinti varžtiniai sujungimai                                                                             </t>
  </si>
  <si>
    <t>7.8</t>
  </si>
  <si>
    <t>Iešmo užrakto keitimas</t>
  </si>
  <si>
    <t>užraktas</t>
  </si>
  <si>
    <t>Įskaitant visus bėgių tipus, minimalus darbų atlikimo kiekis 1 užraktas</t>
  </si>
  <si>
    <t xml:space="preserve">Darbų seka (pasiektas rezultatas):                                                                                                                     Pakeičiamas nauju, atliekami 2 mm ir 4 mm testai                                                                                                     Darbai turi būti atlikti per 1 eismo pertrauką.                                                                            </t>
  </si>
  <si>
    <t>7.9</t>
  </si>
  <si>
    <t>Iešmų pagalbinių pervedimo sistemų remontas (Hydrolink)</t>
  </si>
  <si>
    <t xml:space="preserve">Darbų seka (pasiektas rezultatas):                                                                                                                      Turi būti atliktas remontas kelyje, gali būti pakeičiami pagalbinio pervedimo cilindrai, sujungimo žarnos ar kiti elementai;
Po remonto Hydrolink sistema turi būti nuorinama ir nustatomas reikiamas slėgis                                                                                       Darbai turi būti atlikti per 1 eismo pertrauką.                                    </t>
  </si>
  <si>
    <t>7.10</t>
  </si>
  <si>
    <t>Izoliuotųjų sandūrų remontas</t>
  </si>
  <si>
    <t>Įskaitant visus bėgių tipus, minimalus darbų atlikimo kiekis 1 sandūra</t>
  </si>
  <si>
    <r>
      <t xml:space="preserve">Darbų seka (pasiektas rezultatas):                                                                                                                      Turi būti pašalintos užvartos šlifuojant, specialia medžiaga užtaisomas protarpis;
Turi būti patikrinta sandūros varža &gt;30 </t>
    </r>
    <r>
      <rPr>
        <sz val="11"/>
        <rFont val="Calibri"/>
        <family val="2"/>
        <charset val="186"/>
      </rPr>
      <t>Ω</t>
    </r>
    <r>
      <rPr>
        <sz val="11"/>
        <rFont val="Calibri"/>
        <family val="2"/>
        <charset val="186"/>
        <scheme val="minor"/>
      </rPr>
      <t xml:space="preserve">                                                                                          Darbai turi būti atlikti per 1 eismo pertrauką.                                                </t>
    </r>
  </si>
  <si>
    <t>TAIP                                                    1 vnt.  - 1 val.</t>
  </si>
  <si>
    <t>7.11</t>
  </si>
  <si>
    <t>Tikrintuvo patikra ir reguliavimas (IE2010 arba ST-380)</t>
  </si>
  <si>
    <t>Įskaitant visus bėgių tipus, minimalus darbų atlikimo kiekis 1 tikrintuvas</t>
  </si>
  <si>
    <t xml:space="preserve">Darbų seka (pasiektas rezultatas):                                                                                                                     Įrenginiai turi būti išvalyti, pašalintas purvas, patikrinta bendra įrenginių / jungiklių būklė;
Atliekamas tarpelių 4 mm ir 6 mm testas                                                            Darbai turi būti atlikti per 1 eismo pertrauką.                                                      </t>
  </si>
  <si>
    <t>7.12</t>
  </si>
  <si>
    <t>Balansuotuvo patikra ir reguliavimas</t>
  </si>
  <si>
    <t>Įskaitant visus bėgių tipus, minimalus darbų atlikimo kiekis 10 balansotuvų</t>
  </si>
  <si>
    <t xml:space="preserve">Darbų seka (pasiektas rezultatas):                                                                                                                      Patikrinti ar tinkamai sureguliuotas ir matmenys atitinka instrukcijos reikalavimus;
Turi būti patikrinta ar tinkamai veikia spyruoklė, jei pastebimas netolygus iešmo pervedimas, spyruoklė turi būti pakeista                                                                                                             Darbai turi būti atlikti per 1 eismo pertrauką.                       </t>
  </si>
  <si>
    <t>7.13</t>
  </si>
  <si>
    <t>Įskaitant visus bėgių tipus, minimalus darbų atlikimo kiekis 20 balansotuvų</t>
  </si>
  <si>
    <t>7.14</t>
  </si>
  <si>
    <t>Smailių ritinėlių sistemos patikra ir remontas (ritinėlių sistemos SAFEROLL II ar SMART)</t>
  </si>
  <si>
    <t>Įskaitant visus bėgių tipus, minimalus darbų atlikimo kiekis 10 iešmų</t>
  </si>
  <si>
    <t xml:space="preserve">Darbų seka (pasiektas rezultatas):                                                                                                                      Turi būti pašalintas purvas, ritinėliai turi laisvai suktis;
Jei yra netolygus nusidėvėjimas, ritinėlis turi būti pakeistas                                                                           </t>
  </si>
  <si>
    <t>7.15</t>
  </si>
  <si>
    <t>Įskaitant visus bėgių tipus, minimalus darbų atlikimo kiekis 20 iešmų</t>
  </si>
  <si>
    <t xml:space="preserve">             8. Iešmų komplektų išardymo elementais darbai</t>
  </si>
  <si>
    <t>8.1</t>
  </si>
  <si>
    <t>Iešmų 1/6, 1/9, 1/11, 1/12 komplektų su mediniais iešminiais pabėgiais (įskaitant priedangas) išardymas</t>
  </si>
  <si>
    <t>Įskaitant visus bėgių ir sąvaržų tvirtinimo tipus, minimalus darbų atlikimo kiekis 1 iešmas</t>
  </si>
  <si>
    <t xml:space="preserve">Darbų seka:                                                                                                Krano panaudojimas iešmų komplektų nuėmimui iš rietuvių                                                                                                      Sąvaržų atlaisvinimas                                                            Iešmo bėginių metalinių dalių nuėmimas                                                                              Sąvaržų, tvirtinimo elementų (garnitūros) išėmimas                                                                           Išardyto iešminio komplekto sudedamųjų dalių sandėliavimas darbo vietoje                                                                                        </t>
  </si>
  <si>
    <t>8.2</t>
  </si>
  <si>
    <t>Iešmų 1/14, 1/18 komplektų su mediniais iešminiais pabėgiais (įskaitant priedangas) išardymas</t>
  </si>
  <si>
    <t>8.3</t>
  </si>
  <si>
    <t>Iešmų 1/6, 1/9, 1/11, 1/12 komplektų su gelžbetoniniais iešminiais pabėgiais (įskaitant priedangas)  išardymas</t>
  </si>
  <si>
    <t>8.4</t>
  </si>
  <si>
    <t>Iešmų 1/14, 1/18 komplektų su gelžbetoniniais iešminiais pabėgiais (įskaitant priedangas)  išardymas</t>
  </si>
  <si>
    <t>*PASTABOS: Nurodomos preliminarios darbų apimtys metams.</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</si>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</sst>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0.0?;?"/>
    <numFmt numFmtId="166" formatCode="???????0.0?;\-??????0.0?;?"/>
    <numFmt numFmtId="167" formatCode="0.0"/>
    <numFmt numFmtId="168" formatCode="#,##0.00\ _€;[Red]#,##0.00\ _€"/>
    <numFmt numFmtId="169" formatCode="???????0.0???;\-??????0.0???;?"/>
  </numFmts>
  <fonts count="9" x14ac:knownFonts="1">
    <font>
      <sz val="10"/>
      <name val="Arial"/>
      <charset val="186"/>
    </font>
    <font>
      <sz val="11"/>
      <color theme="1"/>
      <name val="Calibri"/>
      <family val="2"/>
      <charset val="186"/>
      <scheme val="minor"/>
    </font>
    <font>
      <sz val="10"/>
      <name val="Arial"/>
      <family val="2"/>
      <charset val="186"/>
    </font>
    <font>
      <b/>
      <sz val="11"/>
      <color theme="1"/>
      <name val="Calibri"/>
      <family val="2"/>
      <charset val="186"/>
      <scheme val="minor"/>
    </font>
    <font>
      <b/>
      <sz val="11"/>
      <name val="Calibri"/>
      <family val="2"/>
      <charset val="186"/>
      <scheme val="minor"/>
    </font>
    <font>
      <sz val="11"/>
      <name val="Calibri"/>
      <family val="2"/>
      <charset val="186"/>
      <scheme val="minor"/>
    </font>
    <font>
      <u/>
      <sz val="11"/>
      <color theme="1"/>
      <name val="Calibri"/>
      <family val="2"/>
      <charset val="186"/>
      <scheme val="minor"/>
    </font>
    <font>
      <sz val="11"/>
      <name val="Calibri"/>
      <family val="2"/>
      <charset val="186"/>
    </font>
    <font>
      <sz val="1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right/>
      <top style="thin">
        <color indexed="64"/>
      </top>
      <bottom/>
      <diagonal/>
    </border>
  </borders>
  <cellStyleXfs count="6">
    <xf numFmtId="0" fontId="0" fillId="0" borderId="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0" fontId="2" fillId="0" borderId="0"/>
  </cellStyleXfs>
  <cellXfs count="104">
    <xf numFmtId="0" fontId="0" fillId="0" borderId="0" xfId="0"/>
    <xf numFmtId="168" fontId="5" fillId="0" borderId="4" xfId="0" applyNumberFormat="1" applyFont="1" applyFill="1" applyBorder="1" applyAlignment="1" applyProtection="1">
      <alignment horizontal="center" vertical="center" wrapText="1"/>
      <protection locked="0"/>
    </xf>
    <xf numFmtId="49" fontId="5" fillId="0" borderId="0" xfId="0" applyNumberFormat="1" applyFont="1" applyBorder="1" applyAlignment="1" applyProtection="1">
      <alignment horizontal="left" vertical="center"/>
    </xf>
    <xf numFmtId="49" fontId="5" fillId="0" borderId="0" xfId="0" applyNumberFormat="1" applyFont="1" applyBorder="1" applyAlignment="1" applyProtection="1">
      <alignment horizontal="left" vertical="center" wrapText="1"/>
    </xf>
    <xf numFmtId="49" fontId="5" fillId="0" borderId="0" xfId="0" applyNumberFormat="1" applyFont="1" applyBorder="1" applyAlignment="1" applyProtection="1">
      <alignment horizontal="center" vertical="center" wrapText="1"/>
    </xf>
    <xf numFmtId="167" fontId="5" fillId="0" borderId="0" xfId="0" applyNumberFormat="1" applyFont="1" applyBorder="1" applyAlignment="1" applyProtection="1">
      <alignment horizontal="center" vertical="center"/>
    </xf>
    <xf numFmtId="0" fontId="5" fillId="0" borderId="0" xfId="0" applyFont="1" applyBorder="1" applyAlignment="1" applyProtection="1"/>
    <xf numFmtId="0" fontId="5" fillId="0" borderId="0" xfId="0" applyFont="1" applyProtection="1"/>
    <xf numFmtId="0" fontId="5" fillId="0" borderId="0" xfId="0" applyFont="1" applyFill="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4" fillId="0" borderId="0" xfId="0" applyFont="1" applyBorder="1" applyAlignment="1" applyProtection="1">
      <alignment horizontal="left" vertical="center"/>
    </xf>
    <xf numFmtId="0" fontId="4" fillId="0" borderId="0" xfId="0" applyFont="1" applyBorder="1" applyAlignment="1" applyProtection="1">
      <alignment vertical="center"/>
    </xf>
    <xf numFmtId="4" fontId="5" fillId="0" borderId="0" xfId="0" applyNumberFormat="1" applyFont="1" applyAlignment="1" applyProtection="1">
      <alignment horizontal="center" vertical="center" wrapText="1"/>
    </xf>
    <xf numFmtId="0" fontId="5" fillId="0" borderId="1" xfId="0" applyFont="1" applyBorder="1" applyAlignment="1" applyProtection="1">
      <alignment horizontal="left" vertical="center" wrapText="1"/>
    </xf>
    <xf numFmtId="0" fontId="5" fillId="0" borderId="1" xfId="0" applyFont="1" applyBorder="1" applyAlignment="1" applyProtection="1">
      <alignment horizontal="center" vertical="center" wrapText="1"/>
    </xf>
    <xf numFmtId="167" fontId="5" fillId="0" borderId="5" xfId="0" applyNumberFormat="1" applyFont="1" applyBorder="1" applyAlignment="1" applyProtection="1">
      <alignment horizontal="center" vertical="center" wrapText="1"/>
    </xf>
    <xf numFmtId="165" fontId="5" fillId="0" borderId="1" xfId="0" applyNumberFormat="1" applyFont="1" applyBorder="1" applyAlignment="1" applyProtection="1">
      <alignment horizontal="center" vertical="center" wrapText="1"/>
    </xf>
    <xf numFmtId="165" fontId="5" fillId="0" borderId="2" xfId="0" applyNumberFormat="1" applyFont="1" applyFill="1" applyBorder="1" applyAlignment="1" applyProtection="1">
      <alignment horizontal="center" vertical="center" wrapText="1"/>
    </xf>
    <xf numFmtId="165" fontId="5" fillId="0" borderId="1" xfId="0" applyNumberFormat="1"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4" fontId="1" fillId="0" borderId="1" xfId="0" applyNumberFormat="1" applyFont="1" applyBorder="1" applyAlignment="1" applyProtection="1">
      <alignment horizontal="center" vertical="center" wrapText="1"/>
    </xf>
    <xf numFmtId="49" fontId="4" fillId="0" borderId="2" xfId="0" applyNumberFormat="1" applyFont="1" applyBorder="1" applyAlignment="1" applyProtection="1">
      <alignment horizontal="left" vertical="center"/>
    </xf>
    <xf numFmtId="49" fontId="4" fillId="0" borderId="3" xfId="0" applyNumberFormat="1" applyFont="1" applyBorder="1" applyAlignment="1" applyProtection="1">
      <alignment vertical="center"/>
    </xf>
    <xf numFmtId="49" fontId="4" fillId="0" borderId="1" xfId="0" applyNumberFormat="1" applyFont="1" applyFill="1" applyBorder="1" applyAlignment="1" applyProtection="1">
      <alignment horizontal="center" vertical="center"/>
    </xf>
    <xf numFmtId="4" fontId="5"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left" vertical="center"/>
    </xf>
    <xf numFmtId="49" fontId="4" fillId="0" borderId="2" xfId="0" applyNumberFormat="1" applyFont="1" applyBorder="1" applyAlignment="1" applyProtection="1">
      <alignment vertical="center" wrapText="1"/>
    </xf>
    <xf numFmtId="49" fontId="4" fillId="0" borderId="3" xfId="0" applyNumberFormat="1" applyFont="1" applyBorder="1" applyAlignment="1" applyProtection="1">
      <alignment vertical="center" wrapText="1"/>
    </xf>
    <xf numFmtId="49" fontId="4" fillId="0" borderId="4" xfId="0" applyNumberFormat="1" applyFont="1" applyBorder="1" applyAlignment="1" applyProtection="1">
      <alignment vertical="center" wrapText="1"/>
    </xf>
    <xf numFmtId="49" fontId="5" fillId="0" borderId="1" xfId="0" applyNumberFormat="1" applyFont="1" applyFill="1" applyBorder="1" applyAlignment="1" applyProtection="1">
      <alignment horizontal="left" vertical="center"/>
    </xf>
    <xf numFmtId="49" fontId="5" fillId="0"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center" vertical="center" wrapText="1"/>
    </xf>
    <xf numFmtId="1" fontId="5" fillId="0" borderId="1" xfId="0" applyNumberFormat="1" applyFont="1" applyBorder="1" applyAlignment="1" applyProtection="1">
      <alignment horizontal="center" vertical="center"/>
    </xf>
    <xf numFmtId="166" fontId="5" fillId="0" borderId="1" xfId="0" applyNumberFormat="1" applyFont="1" applyBorder="1" applyAlignment="1" applyProtection="1">
      <alignment vertical="center" wrapText="1"/>
    </xf>
    <xf numFmtId="166" fontId="5" fillId="0" borderId="3" xfId="0" applyNumberFormat="1" applyFont="1" applyFill="1" applyBorder="1" applyAlignment="1" applyProtection="1">
      <alignment vertical="center" wrapText="1"/>
    </xf>
    <xf numFmtId="166" fontId="5" fillId="0" borderId="1" xfId="0" applyNumberFormat="1" applyFont="1" applyFill="1" applyBorder="1" applyAlignment="1" applyProtection="1">
      <alignment horizontal="center" vertical="center" wrapText="1"/>
    </xf>
    <xf numFmtId="168" fontId="5" fillId="0" borderId="1" xfId="0" applyNumberFormat="1" applyFont="1" applyBorder="1" applyAlignment="1" applyProtection="1">
      <alignment horizontal="center" vertical="center" wrapText="1"/>
    </xf>
    <xf numFmtId="49" fontId="4" fillId="0" borderId="1" xfId="0" applyNumberFormat="1" applyFont="1" applyFill="1" applyBorder="1" applyAlignment="1" applyProtection="1">
      <alignment horizontal="left" vertical="center"/>
    </xf>
    <xf numFmtId="49" fontId="4" fillId="0" borderId="1" xfId="0" applyNumberFormat="1" applyFont="1" applyFill="1" applyBorder="1" applyAlignment="1" applyProtection="1">
      <alignment vertical="center"/>
    </xf>
    <xf numFmtId="49" fontId="5" fillId="0" borderId="1" xfId="0" applyNumberFormat="1"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vertical="center"/>
    </xf>
    <xf numFmtId="166" fontId="5" fillId="0" borderId="1" xfId="0" applyNumberFormat="1" applyFont="1" applyFill="1" applyBorder="1" applyAlignment="1" applyProtection="1">
      <alignment vertical="center" wrapText="1"/>
    </xf>
    <xf numFmtId="166" fontId="5" fillId="0" borderId="2" xfId="0" applyNumberFormat="1" applyFont="1" applyFill="1" applyBorder="1" applyAlignment="1" applyProtection="1">
      <alignment vertical="center" wrapText="1"/>
    </xf>
    <xf numFmtId="169" fontId="5" fillId="0" borderId="1"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left" vertical="center" wrapText="1"/>
    </xf>
    <xf numFmtId="4" fontId="5" fillId="0" borderId="1" xfId="0" applyNumberFormat="1" applyFont="1" applyFill="1" applyBorder="1" applyAlignment="1" applyProtection="1">
      <alignment horizontal="center" vertical="center" wrapText="1"/>
    </xf>
    <xf numFmtId="168" fontId="5"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horizontal="left" vertical="center"/>
    </xf>
    <xf numFmtId="49" fontId="1"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vertical="center" wrapText="1"/>
    </xf>
    <xf numFmtId="49" fontId="4" fillId="0" borderId="2" xfId="0" applyNumberFormat="1" applyFont="1" applyFill="1" applyBorder="1" applyAlignment="1" applyProtection="1">
      <alignment vertical="center" wrapText="1"/>
    </xf>
    <xf numFmtId="49" fontId="4" fillId="0" borderId="3" xfId="0" applyNumberFormat="1" applyFont="1" applyFill="1" applyBorder="1" applyAlignment="1" applyProtection="1">
      <alignment vertical="center" wrapText="1"/>
    </xf>
    <xf numFmtId="49" fontId="4" fillId="0" borderId="4" xfId="0" applyNumberFormat="1" applyFont="1" applyFill="1" applyBorder="1" applyAlignment="1" applyProtection="1">
      <alignment vertical="center" wrapText="1"/>
    </xf>
    <xf numFmtId="166" fontId="5" fillId="0" borderId="3" xfId="0" applyNumberFormat="1" applyFont="1" applyFill="1" applyBorder="1" applyAlignment="1" applyProtection="1">
      <alignment vertical="top" wrapText="1"/>
    </xf>
    <xf numFmtId="49" fontId="4" fillId="0" borderId="1" xfId="0" applyNumberFormat="1" applyFont="1" applyFill="1" applyBorder="1" applyAlignment="1" applyProtection="1">
      <alignment horizontal="left" vertical="center" wrapText="1"/>
    </xf>
    <xf numFmtId="49" fontId="4" fillId="0" borderId="2" xfId="0" applyNumberFormat="1" applyFont="1" applyFill="1" applyBorder="1" applyAlignment="1" applyProtection="1">
      <alignment horizontal="left" vertical="center"/>
    </xf>
    <xf numFmtId="49" fontId="4" fillId="0" borderId="3" xfId="0" applyNumberFormat="1" applyFont="1" applyFill="1" applyBorder="1" applyAlignment="1" applyProtection="1">
      <alignment vertical="center"/>
    </xf>
    <xf numFmtId="49" fontId="3" fillId="0" borderId="2" xfId="0" applyNumberFormat="1" applyFont="1" applyFill="1" applyBorder="1" applyAlignment="1" applyProtection="1">
      <alignment vertical="center" wrapText="1"/>
    </xf>
    <xf numFmtId="49" fontId="3" fillId="0" borderId="3" xfId="0" applyNumberFormat="1" applyFont="1" applyFill="1" applyBorder="1" applyAlignment="1" applyProtection="1">
      <alignment vertical="center" wrapText="1"/>
    </xf>
    <xf numFmtId="49" fontId="3" fillId="0" borderId="4" xfId="0" applyNumberFormat="1" applyFont="1" applyFill="1" applyBorder="1" applyAlignment="1" applyProtection="1">
      <alignment vertical="center" wrapText="1"/>
    </xf>
    <xf numFmtId="49" fontId="3" fillId="0" borderId="2" xfId="0" applyNumberFormat="1" applyFont="1" applyBorder="1" applyAlignment="1" applyProtection="1">
      <alignment vertical="center" wrapText="1"/>
    </xf>
    <xf numFmtId="49" fontId="3" fillId="0" borderId="3" xfId="0" applyNumberFormat="1" applyFont="1" applyBorder="1" applyAlignment="1" applyProtection="1">
      <alignment vertical="center" wrapText="1"/>
    </xf>
    <xf numFmtId="49" fontId="3" fillId="0" borderId="4" xfId="0" applyNumberFormat="1" applyFont="1" applyBorder="1" applyAlignment="1" applyProtection="1">
      <alignment vertical="center" wrapText="1"/>
    </xf>
    <xf numFmtId="49" fontId="1" fillId="0" borderId="1" xfId="0" applyNumberFormat="1" applyFont="1" applyBorder="1" applyAlignment="1" applyProtection="1">
      <alignment horizontal="left" vertical="center" wrapText="1"/>
    </xf>
    <xf numFmtId="49" fontId="1" fillId="0" borderId="1" xfId="0" applyNumberFormat="1" applyFont="1" applyBorder="1" applyAlignment="1" applyProtection="1">
      <alignment horizontal="center" vertical="center" wrapText="1"/>
    </xf>
    <xf numFmtId="0" fontId="5" fillId="0" borderId="0" xfId="0" applyFont="1" applyFill="1" applyProtection="1"/>
    <xf numFmtId="167" fontId="5" fillId="0" borderId="1" xfId="0" applyNumberFormat="1" applyFont="1" applyFill="1" applyBorder="1" applyAlignment="1" applyProtection="1">
      <alignment horizontal="center" vertical="center"/>
    </xf>
    <xf numFmtId="0" fontId="7" fillId="0" borderId="1" xfId="0"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xf>
    <xf numFmtId="0" fontId="7" fillId="0" borderId="0" xfId="0" applyFont="1" applyFill="1" applyAlignment="1" applyProtection="1">
      <alignment horizontal="left" vertical="center" wrapText="1"/>
    </xf>
    <xf numFmtId="49" fontId="4" fillId="0" borderId="4" xfId="0" applyNumberFormat="1" applyFont="1" applyBorder="1" applyAlignment="1" applyProtection="1">
      <alignment vertical="center"/>
    </xf>
    <xf numFmtId="49" fontId="4" fillId="0" borderId="3" xfId="0" applyNumberFormat="1" applyFont="1" applyBorder="1" applyAlignment="1" applyProtection="1">
      <alignment horizontal="center" vertical="center"/>
    </xf>
    <xf numFmtId="4" fontId="4" fillId="0" borderId="1" xfId="0" applyNumberFormat="1" applyFont="1" applyFill="1" applyBorder="1" applyAlignment="1" applyProtection="1">
      <alignment horizontal="center" vertical="center" wrapText="1"/>
    </xf>
    <xf numFmtId="0" fontId="5" fillId="0" borderId="0" xfId="0" applyFont="1" applyAlignment="1" applyProtection="1">
      <alignment horizontal="left"/>
    </xf>
    <xf numFmtId="0" fontId="5" fillId="0" borderId="7" xfId="0" applyFont="1" applyBorder="1" applyProtection="1"/>
    <xf numFmtId="0" fontId="5" fillId="0" borderId="7" xfId="0" applyFont="1" applyFill="1" applyBorder="1" applyAlignment="1" applyProtection="1">
      <alignment horizontal="center" vertical="center"/>
    </xf>
    <xf numFmtId="0" fontId="5" fillId="0" borderId="7" xfId="0" applyFont="1" applyBorder="1" applyAlignment="1" applyProtection="1">
      <alignment horizontal="center" vertical="center" wrapText="1"/>
    </xf>
    <xf numFmtId="4" fontId="4" fillId="0" borderId="0" xfId="0" applyNumberFormat="1" applyFont="1" applyFill="1" applyProtection="1"/>
    <xf numFmtId="0" fontId="1" fillId="0" borderId="0" xfId="1" applyFont="1" applyAlignment="1" applyProtection="1">
      <alignment horizontal="left" vertical="top"/>
    </xf>
    <xf numFmtId="0" fontId="6" fillId="0" borderId="0" xfId="1" applyFont="1" applyAlignment="1" applyProtection="1">
      <alignment vertical="top" wrapText="1"/>
    </xf>
    <xf numFmtId="0" fontId="5" fillId="0" borderId="0" xfId="0" applyFont="1" applyAlignment="1" applyProtection="1">
      <alignment wrapText="1"/>
    </xf>
    <xf numFmtId="0" fontId="5" fillId="0" borderId="0" xfId="0" applyFont="1" applyBorder="1" applyAlignment="1" applyProtection="1">
      <alignment wrapText="1"/>
    </xf>
    <xf numFmtId="0" fontId="5" fillId="0" borderId="0" xfId="0" applyFont="1" applyBorder="1" applyProtection="1"/>
    <xf numFmtId="0" fontId="5" fillId="0" borderId="6" xfId="0" applyFont="1" applyFill="1" applyBorder="1" applyAlignment="1" applyProtection="1">
      <alignment horizontal="center" vertical="center"/>
    </xf>
    <xf numFmtId="0" fontId="5" fillId="0" borderId="6" xfId="0" applyFont="1" applyBorder="1" applyAlignment="1" applyProtection="1">
      <alignment horizontal="center" vertical="center" wrapText="1"/>
    </xf>
    <xf numFmtId="0" fontId="5" fillId="0" borderId="0" xfId="0" applyFont="1" applyAlignment="1" applyProtection="1">
      <protection locked="0"/>
    </xf>
    <xf numFmtId="4" fontId="5" fillId="0" borderId="0" xfId="0" applyNumberFormat="1" applyFont="1" applyFill="1" applyAlignment="1" applyProtection="1">
      <alignment horizontal="center" vertical="center" wrapText="1"/>
      <protection locked="0"/>
    </xf>
    <xf numFmtId="4" fontId="1" fillId="0" borderId="4" xfId="0" applyNumberFormat="1" applyFont="1" applyFill="1" applyBorder="1" applyAlignment="1" applyProtection="1">
      <alignment horizontal="center" vertical="center" wrapText="1"/>
      <protection locked="0"/>
    </xf>
    <xf numFmtId="4" fontId="5" fillId="0" borderId="4" xfId="0" applyNumberFormat="1" applyFont="1" applyFill="1" applyBorder="1" applyAlignment="1" applyProtection="1">
      <alignment horizontal="center" vertical="center" wrapText="1"/>
      <protection locked="0"/>
    </xf>
    <xf numFmtId="49" fontId="4" fillId="0" borderId="3" xfId="0" applyNumberFormat="1" applyFont="1" applyBorder="1" applyAlignment="1" applyProtection="1">
      <alignment vertical="center" wrapText="1"/>
      <protection locked="0"/>
    </xf>
    <xf numFmtId="166" fontId="5" fillId="0" borderId="4" xfId="0" applyNumberFormat="1" applyFont="1" applyFill="1" applyBorder="1" applyAlignment="1" applyProtection="1">
      <alignment horizontal="center" vertical="center" wrapText="1"/>
      <protection locked="0"/>
    </xf>
    <xf numFmtId="49" fontId="4" fillId="0" borderId="3" xfId="0" applyNumberFormat="1" applyFont="1" applyFill="1" applyBorder="1" applyAlignment="1" applyProtection="1">
      <alignment vertical="center" wrapText="1"/>
      <protection locked="0"/>
    </xf>
    <xf numFmtId="49" fontId="3" fillId="0" borderId="3" xfId="0" applyNumberFormat="1" applyFont="1" applyFill="1" applyBorder="1" applyAlignment="1" applyProtection="1">
      <alignment vertical="center" wrapText="1"/>
      <protection locked="0"/>
    </xf>
    <xf numFmtId="49" fontId="3" fillId="0" borderId="3" xfId="0" applyNumberFormat="1" applyFont="1" applyBorder="1" applyAlignment="1" applyProtection="1">
      <alignment vertical="center" wrapText="1"/>
      <protection locked="0"/>
    </xf>
    <xf numFmtId="4" fontId="8" fillId="0" borderId="1" xfId="0" applyNumberFormat="1" applyFont="1" applyFill="1" applyBorder="1" applyAlignment="1" applyProtection="1">
      <alignment horizontal="center" vertical="center" wrapText="1"/>
      <protection locked="0"/>
    </xf>
    <xf numFmtId="4" fontId="8" fillId="0" borderId="4" xfId="0" applyNumberFormat="1" applyFont="1" applyFill="1" applyBorder="1" applyAlignment="1" applyProtection="1">
      <alignment horizontal="center" vertical="center" wrapText="1"/>
      <protection locked="0"/>
    </xf>
    <xf numFmtId="49" fontId="4" fillId="0" borderId="2" xfId="0" applyNumberFormat="1" applyFont="1" applyBorder="1" applyAlignment="1" applyProtection="1">
      <alignment horizontal="right" vertical="center"/>
      <protection locked="0"/>
    </xf>
    <xf numFmtId="4" fontId="4" fillId="0" borderId="7" xfId="0" applyNumberFormat="1" applyFont="1" applyFill="1" applyBorder="1" applyProtection="1">
      <protection locked="0"/>
    </xf>
    <xf numFmtId="4" fontId="5" fillId="0" borderId="0" xfId="0" applyNumberFormat="1" applyFont="1" applyFill="1" applyBorder="1" applyAlignment="1" applyProtection="1">
      <alignment horizontal="center" vertical="center" wrapText="1"/>
      <protection locked="0"/>
    </xf>
    <xf numFmtId="0" fontId="5" fillId="0" borderId="0" xfId="0" applyFont="1" applyAlignment="1" applyProtection="1">
      <alignment horizontal="right"/>
    </xf>
    <xf numFmtId="0" fontId="4" fillId="0" borderId="0" xfId="0" applyFont="1" applyBorder="1" applyAlignment="1" applyProtection="1">
      <alignment horizontal="center" vertical="center"/>
    </xf>
  </cellXfs>
  <cellStyles count="6">
    <cellStyle name="Comma 2" xfId="3" xr:uid="{00000000-0005-0000-0000-000000000000}"/>
    <cellStyle name="Comma 3" xfId="4" xr:uid="{00000000-0005-0000-0000-000001000000}"/>
    <cellStyle name="Įprastas 2" xfId="5" xr:uid="{00000000-0005-0000-0000-000002000000}"/>
    <cellStyle name="Normal" xfId="0" builtinId="0"/>
    <cellStyle name="Normal 2" xfId="2" xr:uid="{00000000-0005-0000-0000-000004000000}"/>
    <cellStyle name="Normal 3" xfId="1"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6"/>
  <sheetViews>
    <sheetView tabSelected="1" topLeftCell="A73" zoomScale="70" zoomScaleNormal="70" zoomScalePageLayoutView="40" workbookViewId="0">
      <selection activeCell="I76" sqref="I76"/>
    </sheetView>
  </sheetViews>
  <sheetFormatPr defaultColWidth="9.08984375" defaultRowHeight="14.5" x14ac:dyDescent="0.35"/>
  <cols>
    <col min="1" max="1" width="6" style="76" customWidth="1"/>
    <col min="2" max="2" width="27.453125" style="7" customWidth="1"/>
    <col min="3" max="4" width="8.54296875" style="7" customWidth="1"/>
    <col min="5" max="5" width="27.90625" style="7" customWidth="1"/>
    <col min="6" max="6" width="62.90625" style="7" customWidth="1"/>
    <col min="7" max="7" width="17.453125" style="86" customWidth="1"/>
    <col min="8" max="8" width="14.6328125" style="87" customWidth="1"/>
    <col min="9" max="9" width="19.54296875" style="89" customWidth="1"/>
    <col min="10" max="10" width="23.90625" style="13" customWidth="1"/>
    <col min="11" max="16384" width="9.08984375" style="7"/>
  </cols>
  <sheetData>
    <row r="1" spans="1:10" x14ac:dyDescent="0.35">
      <c r="A1" s="2"/>
      <c r="B1" s="3"/>
      <c r="C1" s="4"/>
      <c r="D1" s="5"/>
      <c r="E1" s="6"/>
      <c r="F1" s="6"/>
      <c r="G1" s="6"/>
      <c r="H1" s="6"/>
      <c r="I1" s="88"/>
      <c r="J1" s="102" t="s">
        <v>0</v>
      </c>
    </row>
    <row r="2" spans="1:10" x14ac:dyDescent="0.35">
      <c r="A2" s="103" t="s">
        <v>1</v>
      </c>
      <c r="B2" s="103"/>
      <c r="C2" s="103"/>
      <c r="D2" s="103"/>
      <c r="E2" s="103"/>
      <c r="F2" s="103"/>
      <c r="G2" s="103"/>
      <c r="H2" s="103"/>
      <c r="I2" s="103"/>
      <c r="J2" s="103"/>
    </row>
    <row r="3" spans="1:10" x14ac:dyDescent="0.35">
      <c r="A3" s="11"/>
      <c r="B3" s="12"/>
      <c r="C3" s="12"/>
      <c r="D3" s="12"/>
      <c r="E3" s="12"/>
      <c r="F3" s="12"/>
      <c r="G3" s="12"/>
      <c r="H3" s="12"/>
    </row>
    <row r="4" spans="1:10" ht="130.5" x14ac:dyDescent="0.35">
      <c r="A4" s="14" t="s">
        <v>2</v>
      </c>
      <c r="B4" s="15" t="s">
        <v>3</v>
      </c>
      <c r="C4" s="15" t="s">
        <v>4</v>
      </c>
      <c r="D4" s="16" t="s">
        <v>5</v>
      </c>
      <c r="E4" s="17" t="s">
        <v>6</v>
      </c>
      <c r="F4" s="18" t="s">
        <v>7</v>
      </c>
      <c r="G4" s="19" t="s">
        <v>8</v>
      </c>
      <c r="H4" s="20" t="s">
        <v>9</v>
      </c>
      <c r="I4" s="90" t="s">
        <v>10</v>
      </c>
      <c r="J4" s="21" t="s">
        <v>11</v>
      </c>
    </row>
    <row r="5" spans="1:10" x14ac:dyDescent="0.35">
      <c r="A5" s="22" t="s">
        <v>12</v>
      </c>
      <c r="B5" s="23"/>
      <c r="C5" s="23"/>
      <c r="D5" s="23"/>
      <c r="E5" s="23"/>
      <c r="F5" s="23"/>
      <c r="G5" s="24"/>
      <c r="H5" s="15"/>
      <c r="I5" s="91"/>
      <c r="J5" s="25"/>
    </row>
    <row r="6" spans="1:10" ht="29" x14ac:dyDescent="0.35">
      <c r="A6" s="26" t="s">
        <v>13</v>
      </c>
      <c r="B6" s="27" t="s">
        <v>14</v>
      </c>
      <c r="C6" s="28"/>
      <c r="D6" s="28"/>
      <c r="E6" s="28"/>
      <c r="F6" s="28"/>
      <c r="G6" s="28"/>
      <c r="H6" s="28"/>
      <c r="I6" s="92"/>
      <c r="J6" s="29"/>
    </row>
    <row r="7" spans="1:10" ht="217.5" x14ac:dyDescent="0.35">
      <c r="A7" s="30" t="s">
        <v>15</v>
      </c>
      <c r="B7" s="31" t="s">
        <v>16</v>
      </c>
      <c r="C7" s="32" t="s">
        <v>17</v>
      </c>
      <c r="D7" s="33">
        <v>1</v>
      </c>
      <c r="E7" s="34" t="s">
        <v>18</v>
      </c>
      <c r="F7" s="35" t="s">
        <v>19</v>
      </c>
      <c r="G7" s="36" t="s">
        <v>20</v>
      </c>
      <c r="H7" s="25">
        <v>35</v>
      </c>
      <c r="I7" s="1">
        <v>534.67999999999995</v>
      </c>
      <c r="J7" s="37">
        <f>ROUND(H7*I7,2)</f>
        <v>18713.8</v>
      </c>
    </row>
    <row r="8" spans="1:10" ht="217.5" x14ac:dyDescent="0.35">
      <c r="A8" s="30" t="s">
        <v>21</v>
      </c>
      <c r="B8" s="31" t="s">
        <v>16</v>
      </c>
      <c r="C8" s="32" t="s">
        <v>17</v>
      </c>
      <c r="D8" s="33">
        <v>1</v>
      </c>
      <c r="E8" s="34" t="s">
        <v>22</v>
      </c>
      <c r="F8" s="35" t="s">
        <v>23</v>
      </c>
      <c r="G8" s="36" t="s">
        <v>24</v>
      </c>
      <c r="H8" s="25">
        <v>30</v>
      </c>
      <c r="I8" s="1">
        <v>611.19000000000005</v>
      </c>
      <c r="J8" s="37">
        <f t="shared" ref="J8:J9" si="0">ROUND(H8*I8,2)</f>
        <v>18335.7</v>
      </c>
    </row>
    <row r="9" spans="1:10" ht="232" x14ac:dyDescent="0.35">
      <c r="A9" s="30" t="s">
        <v>25</v>
      </c>
      <c r="B9" s="31" t="s">
        <v>26</v>
      </c>
      <c r="C9" s="32" t="s">
        <v>17</v>
      </c>
      <c r="D9" s="33">
        <v>1</v>
      </c>
      <c r="E9" s="34" t="s">
        <v>27</v>
      </c>
      <c r="F9" s="35" t="s">
        <v>28</v>
      </c>
      <c r="G9" s="36" t="s">
        <v>29</v>
      </c>
      <c r="H9" s="25">
        <v>20</v>
      </c>
      <c r="I9" s="1">
        <v>698.5</v>
      </c>
      <c r="J9" s="37">
        <f t="shared" si="0"/>
        <v>13970</v>
      </c>
    </row>
    <row r="10" spans="1:10" x14ac:dyDescent="0.35">
      <c r="A10" s="38" t="s">
        <v>30</v>
      </c>
      <c r="B10" s="39"/>
      <c r="C10" s="39"/>
      <c r="D10" s="39"/>
      <c r="E10" s="39"/>
      <c r="F10" s="39"/>
      <c r="G10" s="24"/>
      <c r="H10" s="25"/>
      <c r="I10" s="1"/>
      <c r="J10" s="37"/>
    </row>
    <row r="11" spans="1:10" ht="116" x14ac:dyDescent="0.35">
      <c r="A11" s="30" t="s">
        <v>31</v>
      </c>
      <c r="B11" s="31" t="s">
        <v>32</v>
      </c>
      <c r="C11" s="40" t="s">
        <v>33</v>
      </c>
      <c r="D11" s="41">
        <v>1</v>
      </c>
      <c r="E11" s="42" t="s">
        <v>34</v>
      </c>
      <c r="F11" s="43" t="s">
        <v>35</v>
      </c>
      <c r="G11" s="36" t="s">
        <v>36</v>
      </c>
      <c r="H11" s="44">
        <v>500</v>
      </c>
      <c r="I11" s="93">
        <v>20.350000000000001</v>
      </c>
      <c r="J11" s="37">
        <f t="shared" ref="J11:J22" si="1">ROUND(H11*I11,2)</f>
        <v>10175</v>
      </c>
    </row>
    <row r="12" spans="1:10" ht="159.5" x14ac:dyDescent="0.35">
      <c r="A12" s="30" t="s">
        <v>37</v>
      </c>
      <c r="B12" s="31" t="s">
        <v>38</v>
      </c>
      <c r="C12" s="40" t="s">
        <v>39</v>
      </c>
      <c r="D12" s="41">
        <v>1</v>
      </c>
      <c r="E12" s="42" t="s">
        <v>40</v>
      </c>
      <c r="F12" s="45" t="s">
        <v>41</v>
      </c>
      <c r="G12" s="40" t="s">
        <v>42</v>
      </c>
      <c r="H12" s="46">
        <v>20</v>
      </c>
      <c r="I12" s="91">
        <v>5247</v>
      </c>
      <c r="J12" s="37">
        <f t="shared" si="1"/>
        <v>104940</v>
      </c>
    </row>
    <row r="13" spans="1:10" ht="159.5" x14ac:dyDescent="0.35">
      <c r="A13" s="30" t="s">
        <v>43</v>
      </c>
      <c r="B13" s="31" t="s">
        <v>44</v>
      </c>
      <c r="C13" s="40" t="s">
        <v>39</v>
      </c>
      <c r="D13" s="41">
        <v>1</v>
      </c>
      <c r="E13" s="42" t="s">
        <v>40</v>
      </c>
      <c r="F13" s="45" t="s">
        <v>41</v>
      </c>
      <c r="G13" s="40" t="s">
        <v>42</v>
      </c>
      <c r="H13" s="46">
        <v>3</v>
      </c>
      <c r="I13" s="91">
        <v>15331.25</v>
      </c>
      <c r="J13" s="37">
        <f t="shared" si="1"/>
        <v>45993.75</v>
      </c>
    </row>
    <row r="14" spans="1:10" ht="159.5" x14ac:dyDescent="0.35">
      <c r="A14" s="30" t="s">
        <v>45</v>
      </c>
      <c r="B14" s="31" t="s">
        <v>46</v>
      </c>
      <c r="C14" s="40" t="s">
        <v>39</v>
      </c>
      <c r="D14" s="41">
        <v>1</v>
      </c>
      <c r="E14" s="42" t="s">
        <v>47</v>
      </c>
      <c r="F14" s="45" t="s">
        <v>48</v>
      </c>
      <c r="G14" s="40" t="s">
        <v>49</v>
      </c>
      <c r="H14" s="46">
        <v>10</v>
      </c>
      <c r="I14" s="91">
        <v>3504.88</v>
      </c>
      <c r="J14" s="37">
        <f t="shared" si="1"/>
        <v>35048.800000000003</v>
      </c>
    </row>
    <row r="15" spans="1:10" ht="159.5" x14ac:dyDescent="0.35">
      <c r="A15" s="30" t="s">
        <v>50</v>
      </c>
      <c r="B15" s="31" t="s">
        <v>51</v>
      </c>
      <c r="C15" s="40" t="s">
        <v>39</v>
      </c>
      <c r="D15" s="41">
        <v>1</v>
      </c>
      <c r="E15" s="42" t="s">
        <v>47</v>
      </c>
      <c r="F15" s="45" t="s">
        <v>48</v>
      </c>
      <c r="G15" s="40" t="s">
        <v>49</v>
      </c>
      <c r="H15" s="46">
        <v>2</v>
      </c>
      <c r="I15" s="91">
        <v>11576</v>
      </c>
      <c r="J15" s="37">
        <f t="shared" si="1"/>
        <v>23152</v>
      </c>
    </row>
    <row r="16" spans="1:10" ht="159.5" x14ac:dyDescent="0.35">
      <c r="A16" s="30" t="s">
        <v>52</v>
      </c>
      <c r="B16" s="31" t="s">
        <v>53</v>
      </c>
      <c r="C16" s="40" t="s">
        <v>39</v>
      </c>
      <c r="D16" s="41">
        <v>1</v>
      </c>
      <c r="E16" s="42" t="s">
        <v>54</v>
      </c>
      <c r="F16" s="45" t="s">
        <v>55</v>
      </c>
      <c r="G16" s="40" t="s">
        <v>56</v>
      </c>
      <c r="H16" s="46">
        <v>9</v>
      </c>
      <c r="I16" s="91">
        <v>3190.91</v>
      </c>
      <c r="J16" s="37">
        <f t="shared" si="1"/>
        <v>28718.19</v>
      </c>
    </row>
    <row r="17" spans="1:10" ht="159.5" x14ac:dyDescent="0.35">
      <c r="A17" s="30" t="s">
        <v>57</v>
      </c>
      <c r="B17" s="31" t="s">
        <v>58</v>
      </c>
      <c r="C17" s="40" t="s">
        <v>39</v>
      </c>
      <c r="D17" s="41">
        <v>1</v>
      </c>
      <c r="E17" s="42" t="s">
        <v>40</v>
      </c>
      <c r="F17" s="45" t="s">
        <v>59</v>
      </c>
      <c r="G17" s="40" t="s">
        <v>60</v>
      </c>
      <c r="H17" s="46">
        <v>6</v>
      </c>
      <c r="I17" s="91">
        <v>5590.75</v>
      </c>
      <c r="J17" s="37">
        <f t="shared" si="1"/>
        <v>33544.5</v>
      </c>
    </row>
    <row r="18" spans="1:10" ht="159.5" x14ac:dyDescent="0.35">
      <c r="A18" s="30" t="s">
        <v>61</v>
      </c>
      <c r="B18" s="31" t="s">
        <v>62</v>
      </c>
      <c r="C18" s="40" t="s">
        <v>39</v>
      </c>
      <c r="D18" s="41">
        <v>1</v>
      </c>
      <c r="E18" s="42" t="s">
        <v>40</v>
      </c>
      <c r="F18" s="45" t="s">
        <v>59</v>
      </c>
      <c r="G18" s="40" t="s">
        <v>60</v>
      </c>
      <c r="H18" s="46">
        <v>1</v>
      </c>
      <c r="I18" s="91">
        <v>15455</v>
      </c>
      <c r="J18" s="37">
        <f t="shared" si="1"/>
        <v>15455</v>
      </c>
    </row>
    <row r="19" spans="1:10" ht="159.5" x14ac:dyDescent="0.35">
      <c r="A19" s="30" t="s">
        <v>63</v>
      </c>
      <c r="B19" s="31" t="s">
        <v>64</v>
      </c>
      <c r="C19" s="40" t="s">
        <v>39</v>
      </c>
      <c r="D19" s="41">
        <v>1</v>
      </c>
      <c r="E19" s="42" t="s">
        <v>47</v>
      </c>
      <c r="F19" s="45" t="s">
        <v>65</v>
      </c>
      <c r="G19" s="40" t="s">
        <v>66</v>
      </c>
      <c r="H19" s="46">
        <v>6</v>
      </c>
      <c r="I19" s="91">
        <v>4349.13</v>
      </c>
      <c r="J19" s="37">
        <f t="shared" si="1"/>
        <v>26094.78</v>
      </c>
    </row>
    <row r="20" spans="1:10" ht="159.5" x14ac:dyDescent="0.35">
      <c r="A20" s="30" t="s">
        <v>67</v>
      </c>
      <c r="B20" s="31" t="s">
        <v>68</v>
      </c>
      <c r="C20" s="40" t="s">
        <v>39</v>
      </c>
      <c r="D20" s="41">
        <v>1</v>
      </c>
      <c r="E20" s="42" t="s">
        <v>47</v>
      </c>
      <c r="F20" s="45" t="s">
        <v>65</v>
      </c>
      <c r="G20" s="40" t="s">
        <v>66</v>
      </c>
      <c r="H20" s="46">
        <v>2</v>
      </c>
      <c r="I20" s="91">
        <v>11576</v>
      </c>
      <c r="J20" s="37">
        <f t="shared" si="1"/>
        <v>23152</v>
      </c>
    </row>
    <row r="21" spans="1:10" ht="174" x14ac:dyDescent="0.35">
      <c r="A21" s="30" t="s">
        <v>69</v>
      </c>
      <c r="B21" s="31" t="s">
        <v>70</v>
      </c>
      <c r="C21" s="40" t="s">
        <v>71</v>
      </c>
      <c r="D21" s="41">
        <v>1</v>
      </c>
      <c r="E21" s="42" t="s">
        <v>72</v>
      </c>
      <c r="F21" s="45" t="s">
        <v>73</v>
      </c>
      <c r="G21" s="40" t="s">
        <v>74</v>
      </c>
      <c r="H21" s="46">
        <v>2</v>
      </c>
      <c r="I21" s="91">
        <v>18755</v>
      </c>
      <c r="J21" s="37">
        <f t="shared" si="1"/>
        <v>37510</v>
      </c>
    </row>
    <row r="22" spans="1:10" ht="159.5" x14ac:dyDescent="0.35">
      <c r="A22" s="30" t="s">
        <v>75</v>
      </c>
      <c r="B22" s="31" t="s">
        <v>76</v>
      </c>
      <c r="C22" s="40" t="s">
        <v>77</v>
      </c>
      <c r="D22" s="41">
        <v>1</v>
      </c>
      <c r="E22" s="42" t="s">
        <v>78</v>
      </c>
      <c r="F22" s="45" t="s">
        <v>79</v>
      </c>
      <c r="G22" s="40" t="s">
        <v>80</v>
      </c>
      <c r="H22" s="46">
        <v>2</v>
      </c>
      <c r="I22" s="91">
        <v>18755</v>
      </c>
      <c r="J22" s="37">
        <f t="shared" si="1"/>
        <v>37510</v>
      </c>
    </row>
    <row r="23" spans="1:10" ht="29" x14ac:dyDescent="0.35">
      <c r="A23" s="38" t="s">
        <v>81</v>
      </c>
      <c r="B23" s="27" t="s">
        <v>82</v>
      </c>
      <c r="C23" s="28"/>
      <c r="D23" s="28"/>
      <c r="E23" s="28"/>
      <c r="F23" s="28"/>
      <c r="G23" s="28"/>
      <c r="H23" s="28"/>
      <c r="I23" s="92"/>
      <c r="J23" s="29"/>
    </row>
    <row r="24" spans="1:10" ht="101.5" x14ac:dyDescent="0.35">
      <c r="A24" s="48" t="s">
        <v>83</v>
      </c>
      <c r="B24" s="49" t="s">
        <v>84</v>
      </c>
      <c r="C24" s="50" t="s">
        <v>85</v>
      </c>
      <c r="D24" s="41">
        <v>1</v>
      </c>
      <c r="E24" s="42" t="s">
        <v>86</v>
      </c>
      <c r="F24" s="35" t="s">
        <v>87</v>
      </c>
      <c r="G24" s="36" t="s">
        <v>88</v>
      </c>
      <c r="H24" s="46">
        <v>600</v>
      </c>
      <c r="I24" s="1">
        <v>72.599999999999994</v>
      </c>
      <c r="J24" s="37">
        <f t="shared" ref="J24:J25" si="2">ROUND(H24*I24,2)</f>
        <v>43560</v>
      </c>
    </row>
    <row r="25" spans="1:10" ht="87" x14ac:dyDescent="0.35">
      <c r="A25" s="30" t="s">
        <v>89</v>
      </c>
      <c r="B25" s="31" t="s">
        <v>90</v>
      </c>
      <c r="C25" s="50" t="s">
        <v>85</v>
      </c>
      <c r="D25" s="41">
        <v>1</v>
      </c>
      <c r="E25" s="42" t="s">
        <v>86</v>
      </c>
      <c r="F25" s="51" t="s">
        <v>91</v>
      </c>
      <c r="G25" s="36" t="s">
        <v>92</v>
      </c>
      <c r="H25" s="46">
        <v>300</v>
      </c>
      <c r="I25" s="1">
        <v>72.599999999999994</v>
      </c>
      <c r="J25" s="37">
        <f t="shared" si="2"/>
        <v>21780</v>
      </c>
    </row>
    <row r="26" spans="1:10" x14ac:dyDescent="0.35">
      <c r="A26" s="38" t="s">
        <v>93</v>
      </c>
      <c r="B26" s="39"/>
      <c r="C26" s="39"/>
      <c r="D26" s="39"/>
      <c r="E26" s="39"/>
      <c r="F26" s="39"/>
      <c r="G26" s="24"/>
      <c r="H26" s="25"/>
      <c r="I26" s="1"/>
      <c r="J26" s="37"/>
    </row>
    <row r="27" spans="1:10" ht="29" x14ac:dyDescent="0.35">
      <c r="A27" s="38" t="s">
        <v>94</v>
      </c>
      <c r="B27" s="52" t="s">
        <v>95</v>
      </c>
      <c r="C27" s="53"/>
      <c r="D27" s="53"/>
      <c r="E27" s="53"/>
      <c r="F27" s="53"/>
      <c r="G27" s="53"/>
      <c r="H27" s="53"/>
      <c r="I27" s="94"/>
      <c r="J27" s="54"/>
    </row>
    <row r="28" spans="1:10" ht="217.5" x14ac:dyDescent="0.35">
      <c r="A28" s="30" t="s">
        <v>96</v>
      </c>
      <c r="B28" s="31" t="s">
        <v>97</v>
      </c>
      <c r="C28" s="40" t="s">
        <v>98</v>
      </c>
      <c r="D28" s="41">
        <v>1</v>
      </c>
      <c r="E28" s="42" t="s">
        <v>99</v>
      </c>
      <c r="F28" s="55" t="s">
        <v>100</v>
      </c>
      <c r="G28" s="36" t="s">
        <v>36</v>
      </c>
      <c r="H28" s="46">
        <v>378</v>
      </c>
      <c r="I28" s="91">
        <v>94.05</v>
      </c>
      <c r="J28" s="37">
        <f t="shared" ref="J28:J29" si="3">ROUND(H28*I28,2)</f>
        <v>35550.9</v>
      </c>
    </row>
    <row r="29" spans="1:10" ht="217.5" x14ac:dyDescent="0.35">
      <c r="A29" s="30" t="s">
        <v>101</v>
      </c>
      <c r="B29" s="31" t="s">
        <v>97</v>
      </c>
      <c r="C29" s="40" t="s">
        <v>98</v>
      </c>
      <c r="D29" s="41">
        <v>1</v>
      </c>
      <c r="E29" s="42" t="s">
        <v>102</v>
      </c>
      <c r="F29" s="55" t="s">
        <v>103</v>
      </c>
      <c r="G29" s="36" t="s">
        <v>36</v>
      </c>
      <c r="H29" s="46">
        <v>189</v>
      </c>
      <c r="I29" s="1">
        <v>78.38</v>
      </c>
      <c r="J29" s="37">
        <f t="shared" si="3"/>
        <v>14813.82</v>
      </c>
    </row>
    <row r="30" spans="1:10" ht="29" x14ac:dyDescent="0.35">
      <c r="A30" s="38" t="s">
        <v>104</v>
      </c>
      <c r="B30" s="52" t="s">
        <v>105</v>
      </c>
      <c r="C30" s="53"/>
      <c r="D30" s="53"/>
      <c r="E30" s="53"/>
      <c r="F30" s="53"/>
      <c r="G30" s="53"/>
      <c r="H30" s="53"/>
      <c r="I30" s="94"/>
      <c r="J30" s="54"/>
    </row>
    <row r="31" spans="1:10" ht="203" x14ac:dyDescent="0.35">
      <c r="A31" s="30" t="s">
        <v>106</v>
      </c>
      <c r="B31" s="56" t="s">
        <v>105</v>
      </c>
      <c r="C31" s="40" t="s">
        <v>98</v>
      </c>
      <c r="D31" s="41">
        <v>1</v>
      </c>
      <c r="E31" s="42" t="s">
        <v>107</v>
      </c>
      <c r="F31" s="55" t="s">
        <v>108</v>
      </c>
      <c r="G31" s="36" t="s">
        <v>109</v>
      </c>
      <c r="H31" s="46">
        <v>25</v>
      </c>
      <c r="I31" s="91">
        <v>435.88</v>
      </c>
      <c r="J31" s="37">
        <f t="shared" ref="J31:J32" si="4">ROUND(H31*I31,2)</f>
        <v>10897</v>
      </c>
    </row>
    <row r="32" spans="1:10" ht="203" x14ac:dyDescent="0.35">
      <c r="A32" s="30" t="s">
        <v>110</v>
      </c>
      <c r="B32" s="56" t="s">
        <v>105</v>
      </c>
      <c r="C32" s="40" t="s">
        <v>98</v>
      </c>
      <c r="D32" s="41">
        <v>1</v>
      </c>
      <c r="E32" s="42" t="s">
        <v>111</v>
      </c>
      <c r="F32" s="55" t="s">
        <v>112</v>
      </c>
      <c r="G32" s="36" t="s">
        <v>109</v>
      </c>
      <c r="H32" s="46">
        <v>10</v>
      </c>
      <c r="I32" s="91">
        <v>435.88</v>
      </c>
      <c r="J32" s="37">
        <f t="shared" si="4"/>
        <v>4358.8</v>
      </c>
    </row>
    <row r="33" spans="1:10" x14ac:dyDescent="0.35">
      <c r="A33" s="57" t="s">
        <v>113</v>
      </c>
      <c r="B33" s="58"/>
      <c r="C33" s="58"/>
      <c r="D33" s="58"/>
      <c r="E33" s="58"/>
      <c r="F33" s="58"/>
      <c r="G33" s="24"/>
      <c r="H33" s="25"/>
      <c r="I33" s="1"/>
      <c r="J33" s="37"/>
    </row>
    <row r="34" spans="1:10" ht="43.5" x14ac:dyDescent="0.35">
      <c r="A34" s="38" t="s">
        <v>114</v>
      </c>
      <c r="B34" s="59" t="s">
        <v>115</v>
      </c>
      <c r="C34" s="60"/>
      <c r="D34" s="60"/>
      <c r="E34" s="60"/>
      <c r="F34" s="60"/>
      <c r="G34" s="60"/>
      <c r="H34" s="60"/>
      <c r="I34" s="95"/>
      <c r="J34" s="61"/>
    </row>
    <row r="35" spans="1:10" ht="261" x14ac:dyDescent="0.35">
      <c r="A35" s="30" t="s">
        <v>116</v>
      </c>
      <c r="B35" s="49" t="s">
        <v>117</v>
      </c>
      <c r="C35" s="50" t="s">
        <v>118</v>
      </c>
      <c r="D35" s="41">
        <v>1</v>
      </c>
      <c r="E35" s="42" t="s">
        <v>119</v>
      </c>
      <c r="F35" s="35" t="s">
        <v>120</v>
      </c>
      <c r="G35" s="36" t="s">
        <v>121</v>
      </c>
      <c r="H35" s="46">
        <v>27</v>
      </c>
      <c r="I35" s="1">
        <v>1628</v>
      </c>
      <c r="J35" s="37">
        <f t="shared" ref="J35:J36" si="5">ROUND(H35*I35,2)</f>
        <v>43956</v>
      </c>
    </row>
    <row r="36" spans="1:10" ht="261" x14ac:dyDescent="0.35">
      <c r="A36" s="30" t="s">
        <v>122</v>
      </c>
      <c r="B36" s="49" t="s">
        <v>123</v>
      </c>
      <c r="C36" s="50" t="s">
        <v>118</v>
      </c>
      <c r="D36" s="41">
        <v>1</v>
      </c>
      <c r="E36" s="42" t="s">
        <v>119</v>
      </c>
      <c r="F36" s="35" t="s">
        <v>124</v>
      </c>
      <c r="G36" s="36" t="s">
        <v>125</v>
      </c>
      <c r="H36" s="46">
        <v>6</v>
      </c>
      <c r="I36" s="1">
        <v>2079</v>
      </c>
      <c r="J36" s="37">
        <f t="shared" si="5"/>
        <v>12474</v>
      </c>
    </row>
    <row r="37" spans="1:10" x14ac:dyDescent="0.35">
      <c r="A37" s="38" t="s">
        <v>126</v>
      </c>
      <c r="B37" s="62" t="s">
        <v>127</v>
      </c>
      <c r="C37" s="63"/>
      <c r="D37" s="63"/>
      <c r="E37" s="63"/>
      <c r="F37" s="63"/>
      <c r="G37" s="63"/>
      <c r="H37" s="63"/>
      <c r="I37" s="96"/>
      <c r="J37" s="64"/>
    </row>
    <row r="38" spans="1:10" ht="203" x14ac:dyDescent="0.35">
      <c r="A38" s="30" t="s">
        <v>128</v>
      </c>
      <c r="B38" s="49" t="s">
        <v>129</v>
      </c>
      <c r="C38" s="50" t="s">
        <v>130</v>
      </c>
      <c r="D38" s="41">
        <v>1</v>
      </c>
      <c r="E38" s="42" t="s">
        <v>131</v>
      </c>
      <c r="F38" s="35" t="s">
        <v>132</v>
      </c>
      <c r="G38" s="36" t="s">
        <v>133</v>
      </c>
      <c r="H38" s="46">
        <v>28</v>
      </c>
      <c r="I38" s="1">
        <v>1353</v>
      </c>
      <c r="J38" s="37">
        <f t="shared" ref="J38:J39" si="6">ROUND(H38*I38,2)</f>
        <v>37884</v>
      </c>
    </row>
    <row r="39" spans="1:10" ht="203" x14ac:dyDescent="0.35">
      <c r="A39" s="30" t="s">
        <v>134</v>
      </c>
      <c r="B39" s="49" t="s">
        <v>135</v>
      </c>
      <c r="C39" s="50" t="s">
        <v>130</v>
      </c>
      <c r="D39" s="41">
        <v>1</v>
      </c>
      <c r="E39" s="42" t="s">
        <v>131</v>
      </c>
      <c r="F39" s="35" t="s">
        <v>136</v>
      </c>
      <c r="G39" s="36" t="s">
        <v>137</v>
      </c>
      <c r="H39" s="46">
        <v>6</v>
      </c>
      <c r="I39" s="1">
        <v>1617</v>
      </c>
      <c r="J39" s="37">
        <f t="shared" si="6"/>
        <v>9702</v>
      </c>
    </row>
    <row r="40" spans="1:10" x14ac:dyDescent="0.35">
      <c r="A40" s="38" t="s">
        <v>138</v>
      </c>
      <c r="B40" s="59" t="s">
        <v>139</v>
      </c>
      <c r="C40" s="60"/>
      <c r="D40" s="60"/>
      <c r="E40" s="60"/>
      <c r="F40" s="60"/>
      <c r="G40" s="60"/>
      <c r="H40" s="60"/>
      <c r="I40" s="95"/>
      <c r="J40" s="61"/>
    </row>
    <row r="41" spans="1:10" ht="217.5" x14ac:dyDescent="0.35">
      <c r="A41" s="30" t="s">
        <v>140</v>
      </c>
      <c r="B41" s="65" t="s">
        <v>141</v>
      </c>
      <c r="C41" s="66" t="s">
        <v>118</v>
      </c>
      <c r="D41" s="33">
        <v>1</v>
      </c>
      <c r="E41" s="34" t="s">
        <v>119</v>
      </c>
      <c r="F41" s="35" t="s">
        <v>142</v>
      </c>
      <c r="G41" s="36" t="s">
        <v>143</v>
      </c>
      <c r="H41" s="46">
        <v>7</v>
      </c>
      <c r="I41" s="91">
        <v>1353</v>
      </c>
      <c r="J41" s="37">
        <f t="shared" ref="J41:J47" si="7">ROUND(H41*I41,2)</f>
        <v>9471</v>
      </c>
    </row>
    <row r="42" spans="1:10" ht="217.5" x14ac:dyDescent="0.35">
      <c r="A42" s="30" t="s">
        <v>144</v>
      </c>
      <c r="B42" s="49" t="s">
        <v>145</v>
      </c>
      <c r="C42" s="50" t="s">
        <v>118</v>
      </c>
      <c r="D42" s="41">
        <v>1</v>
      </c>
      <c r="E42" s="42" t="s">
        <v>146</v>
      </c>
      <c r="F42" s="35" t="s">
        <v>147</v>
      </c>
      <c r="G42" s="36" t="s">
        <v>148</v>
      </c>
      <c r="H42" s="46">
        <v>1</v>
      </c>
      <c r="I42" s="91">
        <v>1908.5</v>
      </c>
      <c r="J42" s="37">
        <f t="shared" si="7"/>
        <v>1908.5</v>
      </c>
    </row>
    <row r="43" spans="1:10" ht="101.5" x14ac:dyDescent="0.35">
      <c r="A43" s="30" t="s">
        <v>149</v>
      </c>
      <c r="B43" s="65" t="s">
        <v>150</v>
      </c>
      <c r="C43" s="66" t="s">
        <v>17</v>
      </c>
      <c r="D43" s="33">
        <v>1</v>
      </c>
      <c r="E43" s="34" t="s">
        <v>131</v>
      </c>
      <c r="F43" s="35" t="s">
        <v>151</v>
      </c>
      <c r="G43" s="36" t="s">
        <v>152</v>
      </c>
      <c r="H43" s="25">
        <v>15</v>
      </c>
      <c r="I43" s="1">
        <v>400</v>
      </c>
      <c r="J43" s="37">
        <f t="shared" si="7"/>
        <v>6000</v>
      </c>
    </row>
    <row r="44" spans="1:10" ht="101.5" x14ac:dyDescent="0.35">
      <c r="A44" s="30" t="s">
        <v>153</v>
      </c>
      <c r="B44" s="65" t="s">
        <v>154</v>
      </c>
      <c r="C44" s="66" t="s">
        <v>17</v>
      </c>
      <c r="D44" s="33">
        <v>1</v>
      </c>
      <c r="E44" s="34" t="s">
        <v>131</v>
      </c>
      <c r="F44" s="35" t="s">
        <v>155</v>
      </c>
      <c r="G44" s="36" t="s">
        <v>152</v>
      </c>
      <c r="H44" s="25">
        <v>15</v>
      </c>
      <c r="I44" s="1">
        <v>400</v>
      </c>
      <c r="J44" s="37">
        <f t="shared" si="7"/>
        <v>6000</v>
      </c>
    </row>
    <row r="45" spans="1:10" s="67" customFormat="1" ht="101.5" x14ac:dyDescent="0.35">
      <c r="A45" s="30" t="s">
        <v>156</v>
      </c>
      <c r="B45" s="49" t="s">
        <v>157</v>
      </c>
      <c r="C45" s="50" t="s">
        <v>17</v>
      </c>
      <c r="D45" s="41">
        <v>1</v>
      </c>
      <c r="E45" s="42" t="s">
        <v>131</v>
      </c>
      <c r="F45" s="35" t="s">
        <v>158</v>
      </c>
      <c r="G45" s="36" t="s">
        <v>159</v>
      </c>
      <c r="H45" s="46">
        <v>7</v>
      </c>
      <c r="I45" s="1">
        <v>700</v>
      </c>
      <c r="J45" s="37">
        <f t="shared" si="7"/>
        <v>4900</v>
      </c>
    </row>
    <row r="46" spans="1:10" ht="101.5" x14ac:dyDescent="0.35">
      <c r="A46" s="30" t="s">
        <v>160</v>
      </c>
      <c r="B46" s="65" t="s">
        <v>161</v>
      </c>
      <c r="C46" s="66" t="s">
        <v>17</v>
      </c>
      <c r="D46" s="33">
        <v>1</v>
      </c>
      <c r="E46" s="34" t="s">
        <v>131</v>
      </c>
      <c r="F46" s="35" t="s">
        <v>162</v>
      </c>
      <c r="G46" s="36" t="s">
        <v>163</v>
      </c>
      <c r="H46" s="25">
        <v>6</v>
      </c>
      <c r="I46" s="1">
        <v>687.5</v>
      </c>
      <c r="J46" s="37">
        <f t="shared" si="7"/>
        <v>4125</v>
      </c>
    </row>
    <row r="47" spans="1:10" ht="101.5" x14ac:dyDescent="0.35">
      <c r="A47" s="30" t="s">
        <v>164</v>
      </c>
      <c r="B47" s="49" t="s">
        <v>165</v>
      </c>
      <c r="C47" s="50" t="s">
        <v>17</v>
      </c>
      <c r="D47" s="41">
        <v>1</v>
      </c>
      <c r="E47" s="42" t="s">
        <v>131</v>
      </c>
      <c r="F47" s="35" t="s">
        <v>162</v>
      </c>
      <c r="G47" s="36" t="s">
        <v>166</v>
      </c>
      <c r="H47" s="46">
        <v>2</v>
      </c>
      <c r="I47" s="91">
        <v>962.5</v>
      </c>
      <c r="J47" s="37">
        <f t="shared" si="7"/>
        <v>1925</v>
      </c>
    </row>
    <row r="48" spans="1:10" x14ac:dyDescent="0.35">
      <c r="A48" s="57" t="s">
        <v>167</v>
      </c>
      <c r="B48" s="58"/>
      <c r="C48" s="58"/>
      <c r="D48" s="58"/>
      <c r="E48" s="58"/>
      <c r="F48" s="58"/>
      <c r="G48" s="24"/>
      <c r="H48" s="25"/>
      <c r="I48" s="1"/>
      <c r="J48" s="37"/>
    </row>
    <row r="49" spans="1:10" ht="101.5" x14ac:dyDescent="0.35">
      <c r="A49" s="30" t="s">
        <v>168</v>
      </c>
      <c r="B49" s="31" t="s">
        <v>169</v>
      </c>
      <c r="C49" s="40" t="s">
        <v>170</v>
      </c>
      <c r="D49" s="41">
        <v>1</v>
      </c>
      <c r="E49" s="42" t="s">
        <v>171</v>
      </c>
      <c r="F49" s="35" t="s">
        <v>172</v>
      </c>
      <c r="G49" s="36" t="s">
        <v>36</v>
      </c>
      <c r="H49" s="46">
        <v>500</v>
      </c>
      <c r="I49" s="97">
        <v>3.33</v>
      </c>
      <c r="J49" s="37">
        <f t="shared" ref="J49:J51" si="8">ROUND(H49*I49,2)</f>
        <v>1665</v>
      </c>
    </row>
    <row r="50" spans="1:10" ht="87" x14ac:dyDescent="0.35">
      <c r="A50" s="30" t="s">
        <v>173</v>
      </c>
      <c r="B50" s="31" t="s">
        <v>174</v>
      </c>
      <c r="C50" s="40" t="s">
        <v>170</v>
      </c>
      <c r="D50" s="41">
        <v>1</v>
      </c>
      <c r="E50" s="42" t="s">
        <v>175</v>
      </c>
      <c r="F50" s="35" t="s">
        <v>172</v>
      </c>
      <c r="G50" s="36" t="s">
        <v>36</v>
      </c>
      <c r="H50" s="46">
        <v>500</v>
      </c>
      <c r="I50" s="97">
        <v>5.28</v>
      </c>
      <c r="J50" s="37">
        <f t="shared" si="8"/>
        <v>2640</v>
      </c>
    </row>
    <row r="51" spans="1:10" ht="87" x14ac:dyDescent="0.35">
      <c r="A51" s="30" t="s">
        <v>176</v>
      </c>
      <c r="B51" s="31" t="s">
        <v>177</v>
      </c>
      <c r="C51" s="40" t="s">
        <v>170</v>
      </c>
      <c r="D51" s="41">
        <v>1</v>
      </c>
      <c r="E51" s="42" t="s">
        <v>175</v>
      </c>
      <c r="F51" s="35" t="s">
        <v>172</v>
      </c>
      <c r="G51" s="36" t="s">
        <v>36</v>
      </c>
      <c r="H51" s="46">
        <v>500</v>
      </c>
      <c r="I51" s="97">
        <v>3.33</v>
      </c>
      <c r="J51" s="37">
        <f t="shared" si="8"/>
        <v>1665</v>
      </c>
    </row>
    <row r="52" spans="1:10" x14ac:dyDescent="0.35">
      <c r="A52" s="57" t="s">
        <v>178</v>
      </c>
      <c r="B52" s="58"/>
      <c r="C52" s="58"/>
      <c r="D52" s="58"/>
      <c r="E52" s="58"/>
      <c r="F52" s="58"/>
      <c r="G52" s="24"/>
      <c r="H52" s="25"/>
      <c r="I52" s="1"/>
      <c r="J52" s="37"/>
    </row>
    <row r="53" spans="1:10" s="67" customFormat="1" ht="203" x14ac:dyDescent="0.35">
      <c r="A53" s="30" t="s">
        <v>179</v>
      </c>
      <c r="B53" s="31" t="s">
        <v>180</v>
      </c>
      <c r="C53" s="40" t="s">
        <v>98</v>
      </c>
      <c r="D53" s="68">
        <v>1</v>
      </c>
      <c r="E53" s="42" t="s">
        <v>181</v>
      </c>
      <c r="F53" s="35" t="s">
        <v>182</v>
      </c>
      <c r="G53" s="36" t="s">
        <v>183</v>
      </c>
      <c r="H53" s="46">
        <v>20</v>
      </c>
      <c r="I53" s="1">
        <v>500</v>
      </c>
      <c r="J53" s="37">
        <f t="shared" ref="J53:J55" si="9">ROUND(H53*I53,2)</f>
        <v>10000</v>
      </c>
    </row>
    <row r="54" spans="1:10" ht="203" x14ac:dyDescent="0.35">
      <c r="A54" s="30" t="s">
        <v>184</v>
      </c>
      <c r="B54" s="31" t="s">
        <v>180</v>
      </c>
      <c r="C54" s="40" t="s">
        <v>98</v>
      </c>
      <c r="D54" s="68">
        <v>1</v>
      </c>
      <c r="E54" s="42" t="s">
        <v>185</v>
      </c>
      <c r="F54" s="35" t="s">
        <v>182</v>
      </c>
      <c r="G54" s="36" t="s">
        <v>186</v>
      </c>
      <c r="H54" s="46">
        <v>20</v>
      </c>
      <c r="I54" s="1">
        <v>385</v>
      </c>
      <c r="J54" s="37">
        <f t="shared" si="9"/>
        <v>7700</v>
      </c>
    </row>
    <row r="55" spans="1:10" ht="203" x14ac:dyDescent="0.35">
      <c r="A55" s="30" t="s">
        <v>187</v>
      </c>
      <c r="B55" s="31" t="s">
        <v>180</v>
      </c>
      <c r="C55" s="40" t="s">
        <v>98</v>
      </c>
      <c r="D55" s="68">
        <v>1</v>
      </c>
      <c r="E55" s="42" t="s">
        <v>188</v>
      </c>
      <c r="F55" s="35" t="s">
        <v>182</v>
      </c>
      <c r="G55" s="36" t="s">
        <v>189</v>
      </c>
      <c r="H55" s="46">
        <v>18</v>
      </c>
      <c r="I55" s="1">
        <v>306.54000000000002</v>
      </c>
      <c r="J55" s="37">
        <f t="shared" si="9"/>
        <v>5517.72</v>
      </c>
    </row>
    <row r="56" spans="1:10" x14ac:dyDescent="0.35">
      <c r="A56" s="57" t="s">
        <v>190</v>
      </c>
      <c r="B56" s="58"/>
      <c r="C56" s="58"/>
      <c r="D56" s="58"/>
      <c r="E56" s="58"/>
      <c r="F56" s="58"/>
      <c r="G56" s="36"/>
      <c r="H56" s="46"/>
      <c r="I56" s="1"/>
      <c r="J56" s="47"/>
    </row>
    <row r="57" spans="1:10" ht="43.5" x14ac:dyDescent="0.35">
      <c r="A57" s="30" t="s">
        <v>191</v>
      </c>
      <c r="B57" s="31" t="s">
        <v>192</v>
      </c>
      <c r="C57" s="40" t="s">
        <v>39</v>
      </c>
      <c r="D57" s="41">
        <v>1</v>
      </c>
      <c r="E57" s="42" t="s">
        <v>193</v>
      </c>
      <c r="F57" s="51" t="s">
        <v>194</v>
      </c>
      <c r="G57" s="36" t="s">
        <v>137</v>
      </c>
      <c r="H57" s="46">
        <v>5</v>
      </c>
      <c r="I57" s="91">
        <v>786.5</v>
      </c>
      <c r="J57" s="37">
        <f t="shared" ref="J57:J76" si="10">ROUND(H57*I57,2)</f>
        <v>3932.5</v>
      </c>
    </row>
    <row r="58" spans="1:10" ht="159.5" x14ac:dyDescent="0.35">
      <c r="A58" s="30" t="s">
        <v>195</v>
      </c>
      <c r="B58" s="31" t="s">
        <v>196</v>
      </c>
      <c r="C58" s="40" t="s">
        <v>39</v>
      </c>
      <c r="D58" s="41">
        <v>1</v>
      </c>
      <c r="E58" s="42" t="s">
        <v>197</v>
      </c>
      <c r="F58" s="51" t="s">
        <v>198</v>
      </c>
      <c r="G58" s="36" t="s">
        <v>36</v>
      </c>
      <c r="H58" s="46">
        <v>21</v>
      </c>
      <c r="I58" s="91">
        <v>624.79999999999995</v>
      </c>
      <c r="J58" s="37">
        <f t="shared" si="10"/>
        <v>13120.8</v>
      </c>
    </row>
    <row r="59" spans="1:10" ht="159.5" x14ac:dyDescent="0.35">
      <c r="A59" s="30" t="s">
        <v>199</v>
      </c>
      <c r="B59" s="31" t="s">
        <v>196</v>
      </c>
      <c r="C59" s="40" t="s">
        <v>39</v>
      </c>
      <c r="D59" s="41">
        <v>1</v>
      </c>
      <c r="E59" s="42" t="s">
        <v>200</v>
      </c>
      <c r="F59" s="51" t="s">
        <v>201</v>
      </c>
      <c r="G59" s="36" t="s">
        <v>36</v>
      </c>
      <c r="H59" s="46">
        <v>20</v>
      </c>
      <c r="I59" s="91">
        <v>568.70000000000005</v>
      </c>
      <c r="J59" s="37">
        <f t="shared" si="10"/>
        <v>11374</v>
      </c>
    </row>
    <row r="60" spans="1:10" ht="159.5" x14ac:dyDescent="0.35">
      <c r="A60" s="30" t="s">
        <v>202</v>
      </c>
      <c r="B60" s="31" t="s">
        <v>196</v>
      </c>
      <c r="C60" s="40" t="s">
        <v>39</v>
      </c>
      <c r="D60" s="41">
        <v>1</v>
      </c>
      <c r="E60" s="42" t="s">
        <v>203</v>
      </c>
      <c r="F60" s="51" t="s">
        <v>198</v>
      </c>
      <c r="G60" s="36" t="s">
        <v>36</v>
      </c>
      <c r="H60" s="46">
        <v>24</v>
      </c>
      <c r="I60" s="91">
        <v>521.82000000000005</v>
      </c>
      <c r="J60" s="37">
        <f t="shared" si="10"/>
        <v>12523.68</v>
      </c>
    </row>
    <row r="61" spans="1:10" ht="130.5" x14ac:dyDescent="0.35">
      <c r="A61" s="30" t="s">
        <v>204</v>
      </c>
      <c r="B61" s="31" t="s">
        <v>205</v>
      </c>
      <c r="C61" s="40" t="s">
        <v>39</v>
      </c>
      <c r="D61" s="41">
        <v>1</v>
      </c>
      <c r="E61" s="42" t="s">
        <v>193</v>
      </c>
      <c r="F61" s="51" t="s">
        <v>206</v>
      </c>
      <c r="G61" s="36" t="s">
        <v>207</v>
      </c>
      <c r="H61" s="46">
        <v>10</v>
      </c>
      <c r="I61" s="91">
        <v>332.75</v>
      </c>
      <c r="J61" s="37">
        <f t="shared" si="10"/>
        <v>3327.5</v>
      </c>
    </row>
    <row r="62" spans="1:10" ht="58" x14ac:dyDescent="0.35">
      <c r="A62" s="30" t="s">
        <v>208</v>
      </c>
      <c r="B62" s="69" t="s">
        <v>209</v>
      </c>
      <c r="C62" s="40" t="s">
        <v>210</v>
      </c>
      <c r="D62" s="41">
        <v>1</v>
      </c>
      <c r="E62" s="42" t="s">
        <v>211</v>
      </c>
      <c r="F62" s="51" t="s">
        <v>212</v>
      </c>
      <c r="G62" s="36" t="s">
        <v>207</v>
      </c>
      <c r="H62" s="46">
        <v>5</v>
      </c>
      <c r="I62" s="91">
        <v>665.5</v>
      </c>
      <c r="J62" s="37">
        <f t="shared" si="10"/>
        <v>3327.5</v>
      </c>
    </row>
    <row r="63" spans="1:10" ht="43.5" x14ac:dyDescent="0.35">
      <c r="A63" s="30" t="s">
        <v>213</v>
      </c>
      <c r="B63" s="31" t="s">
        <v>214</v>
      </c>
      <c r="C63" s="40" t="s">
        <v>39</v>
      </c>
      <c r="D63" s="41">
        <v>1</v>
      </c>
      <c r="E63" s="42" t="s">
        <v>193</v>
      </c>
      <c r="F63" s="51" t="s">
        <v>215</v>
      </c>
      <c r="G63" s="36" t="s">
        <v>36</v>
      </c>
      <c r="H63" s="46">
        <v>10</v>
      </c>
      <c r="I63" s="91">
        <v>272.25</v>
      </c>
      <c r="J63" s="37">
        <f t="shared" si="10"/>
        <v>2722.5</v>
      </c>
    </row>
    <row r="64" spans="1:10" ht="43.5" x14ac:dyDescent="0.35">
      <c r="A64" s="30" t="s">
        <v>216</v>
      </c>
      <c r="B64" s="31" t="s">
        <v>217</v>
      </c>
      <c r="C64" s="70" t="s">
        <v>218</v>
      </c>
      <c r="D64" s="71">
        <v>1</v>
      </c>
      <c r="E64" s="42" t="s">
        <v>219</v>
      </c>
      <c r="F64" s="51" t="s">
        <v>220</v>
      </c>
      <c r="G64" s="36" t="s">
        <v>207</v>
      </c>
      <c r="H64" s="46">
        <v>13</v>
      </c>
      <c r="I64" s="91">
        <v>665.5</v>
      </c>
      <c r="J64" s="37">
        <f t="shared" si="10"/>
        <v>8651.5</v>
      </c>
    </row>
    <row r="65" spans="1:10" ht="87" x14ac:dyDescent="0.35">
      <c r="A65" s="30" t="s">
        <v>221</v>
      </c>
      <c r="B65" s="72" t="s">
        <v>222</v>
      </c>
      <c r="C65" s="40" t="s">
        <v>39</v>
      </c>
      <c r="D65" s="41">
        <v>1</v>
      </c>
      <c r="E65" s="42" t="s">
        <v>193</v>
      </c>
      <c r="F65" s="51" t="s">
        <v>223</v>
      </c>
      <c r="G65" s="36" t="s">
        <v>207</v>
      </c>
      <c r="H65" s="46">
        <v>6</v>
      </c>
      <c r="I65" s="91">
        <v>786.5</v>
      </c>
      <c r="J65" s="37">
        <f t="shared" si="10"/>
        <v>4719</v>
      </c>
    </row>
    <row r="66" spans="1:10" ht="72.5" x14ac:dyDescent="0.35">
      <c r="A66" s="30" t="s">
        <v>224</v>
      </c>
      <c r="B66" s="31" t="s">
        <v>225</v>
      </c>
      <c r="C66" s="50" t="s">
        <v>17</v>
      </c>
      <c r="D66" s="71">
        <v>1</v>
      </c>
      <c r="E66" s="42" t="s">
        <v>226</v>
      </c>
      <c r="F66" s="51" t="s">
        <v>227</v>
      </c>
      <c r="G66" s="36" t="s">
        <v>228</v>
      </c>
      <c r="H66" s="46">
        <v>6</v>
      </c>
      <c r="I66" s="91">
        <v>254.1</v>
      </c>
      <c r="J66" s="37">
        <f t="shared" si="10"/>
        <v>1524.6</v>
      </c>
    </row>
    <row r="67" spans="1:10" ht="72.5" x14ac:dyDescent="0.35">
      <c r="A67" s="30" t="s">
        <v>229</v>
      </c>
      <c r="B67" s="31" t="s">
        <v>230</v>
      </c>
      <c r="C67" s="50" t="s">
        <v>17</v>
      </c>
      <c r="D67" s="71">
        <v>1</v>
      </c>
      <c r="E67" s="42" t="s">
        <v>231</v>
      </c>
      <c r="F67" s="51" t="s">
        <v>232</v>
      </c>
      <c r="G67" s="36" t="s">
        <v>207</v>
      </c>
      <c r="H67" s="46">
        <v>10</v>
      </c>
      <c r="I67" s="91">
        <v>332.75</v>
      </c>
      <c r="J67" s="37">
        <f t="shared" si="10"/>
        <v>3327.5</v>
      </c>
    </row>
    <row r="68" spans="1:10" ht="87" x14ac:dyDescent="0.35">
      <c r="A68" s="30" t="s">
        <v>233</v>
      </c>
      <c r="B68" s="31" t="s">
        <v>234</v>
      </c>
      <c r="C68" s="50" t="s">
        <v>17</v>
      </c>
      <c r="D68" s="71">
        <v>1</v>
      </c>
      <c r="E68" s="42" t="s">
        <v>235</v>
      </c>
      <c r="F68" s="51" t="s">
        <v>236</v>
      </c>
      <c r="G68" s="36" t="s">
        <v>228</v>
      </c>
      <c r="H68" s="46">
        <v>40</v>
      </c>
      <c r="I68" s="91">
        <v>124.63</v>
      </c>
      <c r="J68" s="37">
        <f t="shared" si="10"/>
        <v>4985.2</v>
      </c>
    </row>
    <row r="69" spans="1:10" ht="87" x14ac:dyDescent="0.35">
      <c r="A69" s="30" t="s">
        <v>237</v>
      </c>
      <c r="B69" s="31" t="s">
        <v>234</v>
      </c>
      <c r="C69" s="50" t="s">
        <v>17</v>
      </c>
      <c r="D69" s="71">
        <v>1</v>
      </c>
      <c r="E69" s="42" t="s">
        <v>238</v>
      </c>
      <c r="F69" s="51" t="s">
        <v>236</v>
      </c>
      <c r="G69" s="36" t="s">
        <v>228</v>
      </c>
      <c r="H69" s="46">
        <v>20</v>
      </c>
      <c r="I69" s="91">
        <v>110.72</v>
      </c>
      <c r="J69" s="37">
        <f t="shared" si="10"/>
        <v>2214.4</v>
      </c>
    </row>
    <row r="70" spans="1:10" ht="58" x14ac:dyDescent="0.35">
      <c r="A70" s="30" t="s">
        <v>239</v>
      </c>
      <c r="B70" s="69" t="s">
        <v>240</v>
      </c>
      <c r="C70" s="40" t="s">
        <v>39</v>
      </c>
      <c r="D70" s="41">
        <v>1</v>
      </c>
      <c r="E70" s="42" t="s">
        <v>241</v>
      </c>
      <c r="F70" s="51" t="s">
        <v>242</v>
      </c>
      <c r="G70" s="36" t="s">
        <v>36</v>
      </c>
      <c r="H70" s="46">
        <v>60</v>
      </c>
      <c r="I70" s="91">
        <v>118.58</v>
      </c>
      <c r="J70" s="37">
        <f t="shared" si="10"/>
        <v>7114.8</v>
      </c>
    </row>
    <row r="71" spans="1:10" ht="58" x14ac:dyDescent="0.35">
      <c r="A71" s="30" t="s">
        <v>243</v>
      </c>
      <c r="B71" s="69" t="s">
        <v>240</v>
      </c>
      <c r="C71" s="40" t="s">
        <v>39</v>
      </c>
      <c r="D71" s="41">
        <v>1</v>
      </c>
      <c r="E71" s="42" t="s">
        <v>244</v>
      </c>
      <c r="F71" s="51" t="s">
        <v>242</v>
      </c>
      <c r="G71" s="36" t="s">
        <v>36</v>
      </c>
      <c r="H71" s="46">
        <v>60</v>
      </c>
      <c r="I71" s="91">
        <v>104.67</v>
      </c>
      <c r="J71" s="37">
        <f t="shared" si="10"/>
        <v>6280.2</v>
      </c>
    </row>
    <row r="72" spans="1:10" x14ac:dyDescent="0.35">
      <c r="A72" s="57" t="s">
        <v>245</v>
      </c>
      <c r="B72" s="58"/>
      <c r="C72" s="58"/>
      <c r="D72" s="58"/>
      <c r="E72" s="58"/>
      <c r="F72" s="58"/>
      <c r="G72" s="36"/>
      <c r="H72" s="46"/>
      <c r="I72" s="98"/>
      <c r="J72" s="37">
        <f t="shared" si="10"/>
        <v>0</v>
      </c>
    </row>
    <row r="73" spans="1:10" ht="101.5" x14ac:dyDescent="0.35">
      <c r="A73" s="30" t="s">
        <v>246</v>
      </c>
      <c r="B73" s="69" t="s">
        <v>247</v>
      </c>
      <c r="C73" s="40" t="s">
        <v>39</v>
      </c>
      <c r="D73" s="41">
        <v>1</v>
      </c>
      <c r="E73" s="42" t="s">
        <v>248</v>
      </c>
      <c r="F73" s="31" t="s">
        <v>249</v>
      </c>
      <c r="G73" s="36" t="s">
        <v>36</v>
      </c>
      <c r="H73" s="46">
        <v>7</v>
      </c>
      <c r="I73" s="91">
        <v>2350</v>
      </c>
      <c r="J73" s="37">
        <f t="shared" si="10"/>
        <v>16450</v>
      </c>
    </row>
    <row r="74" spans="1:10" ht="101.5" x14ac:dyDescent="0.35">
      <c r="A74" s="30" t="s">
        <v>250</v>
      </c>
      <c r="B74" s="69" t="s">
        <v>251</v>
      </c>
      <c r="C74" s="40" t="s">
        <v>39</v>
      </c>
      <c r="D74" s="41">
        <v>1</v>
      </c>
      <c r="E74" s="42" t="s">
        <v>248</v>
      </c>
      <c r="F74" s="31" t="s">
        <v>249</v>
      </c>
      <c r="G74" s="36" t="s">
        <v>36</v>
      </c>
      <c r="H74" s="46">
        <v>1</v>
      </c>
      <c r="I74" s="91">
        <v>2950</v>
      </c>
      <c r="J74" s="37">
        <f t="shared" si="10"/>
        <v>2950</v>
      </c>
    </row>
    <row r="75" spans="1:10" ht="101.5" x14ac:dyDescent="0.35">
      <c r="A75" s="30" t="s">
        <v>252</v>
      </c>
      <c r="B75" s="69" t="s">
        <v>253</v>
      </c>
      <c r="C75" s="40" t="s">
        <v>39</v>
      </c>
      <c r="D75" s="41">
        <v>1</v>
      </c>
      <c r="E75" s="42" t="s">
        <v>248</v>
      </c>
      <c r="F75" s="31" t="s">
        <v>249</v>
      </c>
      <c r="G75" s="36" t="s">
        <v>36</v>
      </c>
      <c r="H75" s="46">
        <v>5</v>
      </c>
      <c r="I75" s="91">
        <v>2876.5</v>
      </c>
      <c r="J75" s="37">
        <f t="shared" si="10"/>
        <v>14382.5</v>
      </c>
    </row>
    <row r="76" spans="1:10" ht="101.5" x14ac:dyDescent="0.35">
      <c r="A76" s="30" t="s">
        <v>254</v>
      </c>
      <c r="B76" s="69" t="s">
        <v>255</v>
      </c>
      <c r="C76" s="40" t="s">
        <v>39</v>
      </c>
      <c r="D76" s="41">
        <v>1</v>
      </c>
      <c r="E76" s="42" t="s">
        <v>248</v>
      </c>
      <c r="F76" s="31" t="s">
        <v>249</v>
      </c>
      <c r="G76" s="36" t="s">
        <v>36</v>
      </c>
      <c r="H76" s="46">
        <v>1</v>
      </c>
      <c r="I76" s="91">
        <v>3509</v>
      </c>
      <c r="J76" s="37">
        <f t="shared" si="10"/>
        <v>3509</v>
      </c>
    </row>
    <row r="77" spans="1:10" x14ac:dyDescent="0.35">
      <c r="A77" s="22"/>
      <c r="B77" s="23"/>
      <c r="C77" s="23"/>
      <c r="D77" s="23"/>
      <c r="E77" s="73"/>
      <c r="F77" s="74"/>
      <c r="G77" s="24"/>
      <c r="H77" s="20"/>
      <c r="I77" s="99" t="s">
        <v>257</v>
      </c>
      <c r="J77" s="75">
        <f>SUM(J7:J76)</f>
        <v>897244.44000000006</v>
      </c>
    </row>
    <row r="78" spans="1:10" x14ac:dyDescent="0.35">
      <c r="F78" s="77"/>
      <c r="G78" s="78"/>
      <c r="H78" s="79"/>
      <c r="I78" s="100"/>
      <c r="J78" s="80"/>
    </row>
    <row r="79" spans="1:10" x14ac:dyDescent="0.35">
      <c r="A79" s="81" t="s">
        <v>256</v>
      </c>
      <c r="B79" s="82"/>
      <c r="C79" s="82"/>
      <c r="D79" s="82"/>
      <c r="E79" s="82"/>
      <c r="F79" s="82"/>
      <c r="G79" s="82"/>
      <c r="H79" s="82"/>
    </row>
    <row r="80" spans="1:10" x14ac:dyDescent="0.35">
      <c r="B80" s="83"/>
      <c r="C80" s="83"/>
      <c r="D80" s="83"/>
      <c r="E80" s="83"/>
      <c r="F80" s="84"/>
      <c r="G80" s="10"/>
      <c r="H80" s="9"/>
      <c r="I80" s="101"/>
    </row>
    <row r="81" spans="6:9" x14ac:dyDescent="0.35">
      <c r="F81" s="85"/>
      <c r="G81" s="8"/>
      <c r="H81" s="9"/>
      <c r="I81" s="101"/>
    </row>
    <row r="82" spans="6:9" x14ac:dyDescent="0.35">
      <c r="F82" s="85"/>
      <c r="G82" s="8"/>
      <c r="H82" s="9"/>
      <c r="I82" s="101"/>
    </row>
    <row r="83" spans="6:9" x14ac:dyDescent="0.35">
      <c r="F83" s="85"/>
      <c r="G83" s="8"/>
      <c r="H83" s="9"/>
      <c r="I83" s="101"/>
    </row>
    <row r="84" spans="6:9" x14ac:dyDescent="0.35">
      <c r="F84" s="85"/>
      <c r="G84" s="8"/>
      <c r="H84" s="9"/>
      <c r="I84" s="101"/>
    </row>
    <row r="85" spans="6:9" x14ac:dyDescent="0.35">
      <c r="F85" s="85"/>
      <c r="G85" s="8"/>
      <c r="H85" s="9"/>
      <c r="I85" s="101"/>
    </row>
    <row r="86" spans="6:9" x14ac:dyDescent="0.35">
      <c r="F86" s="85"/>
      <c r="G86" s="8"/>
      <c r="H86" s="9"/>
      <c r="I86" s="101"/>
    </row>
    <row r="87" spans="6:9" x14ac:dyDescent="0.35">
      <c r="F87" s="85"/>
      <c r="G87" s="8"/>
      <c r="H87" s="9"/>
      <c r="I87" s="101"/>
    </row>
    <row r="88" spans="6:9" x14ac:dyDescent="0.35">
      <c r="F88" s="85"/>
      <c r="G88" s="8"/>
      <c r="H88" s="9"/>
      <c r="I88" s="101"/>
    </row>
    <row r="89" spans="6:9" x14ac:dyDescent="0.35">
      <c r="F89" s="85"/>
      <c r="G89" s="8"/>
      <c r="H89" s="9"/>
      <c r="I89" s="101"/>
    </row>
    <row r="90" spans="6:9" x14ac:dyDescent="0.35">
      <c r="F90" s="85"/>
      <c r="G90" s="8"/>
      <c r="H90" s="9"/>
      <c r="I90" s="101"/>
    </row>
    <row r="91" spans="6:9" x14ac:dyDescent="0.35">
      <c r="F91" s="85"/>
      <c r="G91" s="8"/>
      <c r="H91" s="9"/>
      <c r="I91" s="101"/>
    </row>
    <row r="92" spans="6:9" x14ac:dyDescent="0.35">
      <c r="F92" s="85"/>
      <c r="G92" s="8"/>
      <c r="H92" s="9"/>
      <c r="I92" s="101"/>
    </row>
    <row r="93" spans="6:9" x14ac:dyDescent="0.35">
      <c r="F93" s="85"/>
      <c r="G93" s="8"/>
      <c r="H93" s="9"/>
      <c r="I93" s="101"/>
    </row>
    <row r="94" spans="6:9" x14ac:dyDescent="0.35">
      <c r="F94" s="85"/>
      <c r="G94" s="8"/>
      <c r="H94" s="9"/>
      <c r="I94" s="101"/>
    </row>
    <row r="95" spans="6:9" x14ac:dyDescent="0.35">
      <c r="F95" s="85"/>
      <c r="G95" s="8"/>
      <c r="H95" s="9"/>
      <c r="I95" s="101"/>
    </row>
    <row r="96" spans="6:9" x14ac:dyDescent="0.35">
      <c r="F96" s="85"/>
      <c r="G96" s="8"/>
      <c r="H96" s="9"/>
      <c r="I96" s="101"/>
    </row>
    <row r="97" spans="6:9" x14ac:dyDescent="0.35">
      <c r="F97" s="85"/>
      <c r="G97" s="8"/>
      <c r="H97" s="9"/>
      <c r="I97" s="101"/>
    </row>
    <row r="98" spans="6:9" x14ac:dyDescent="0.35">
      <c r="F98" s="85"/>
      <c r="G98" s="8"/>
      <c r="H98" s="9"/>
      <c r="I98" s="101"/>
    </row>
    <row r="99" spans="6:9" x14ac:dyDescent="0.35">
      <c r="F99" s="85"/>
      <c r="G99" s="8"/>
      <c r="H99" s="9"/>
      <c r="I99" s="101"/>
    </row>
    <row r="100" spans="6:9" x14ac:dyDescent="0.35">
      <c r="F100" s="85"/>
      <c r="G100" s="8"/>
      <c r="H100" s="9"/>
      <c r="I100" s="101"/>
    </row>
    <row r="101" spans="6:9" x14ac:dyDescent="0.35">
      <c r="F101" s="85"/>
      <c r="G101" s="8"/>
      <c r="H101" s="9"/>
      <c r="I101" s="101"/>
    </row>
    <row r="102" spans="6:9" x14ac:dyDescent="0.35">
      <c r="F102" s="85"/>
      <c r="G102" s="8"/>
      <c r="H102" s="9"/>
      <c r="I102" s="101"/>
    </row>
    <row r="103" spans="6:9" x14ac:dyDescent="0.35">
      <c r="F103" s="85"/>
      <c r="G103" s="8"/>
      <c r="H103" s="9"/>
      <c r="I103" s="101"/>
    </row>
    <row r="104" spans="6:9" x14ac:dyDescent="0.35">
      <c r="F104" s="85"/>
      <c r="G104" s="8"/>
      <c r="H104" s="9"/>
      <c r="I104" s="101"/>
    </row>
    <row r="105" spans="6:9" x14ac:dyDescent="0.35">
      <c r="F105" s="85"/>
      <c r="G105" s="8"/>
      <c r="H105" s="9"/>
      <c r="I105" s="101"/>
    </row>
    <row r="106" spans="6:9" x14ac:dyDescent="0.35">
      <c r="F106" s="85"/>
      <c r="G106" s="8"/>
      <c r="H106" s="9"/>
      <c r="I106" s="101"/>
    </row>
    <row r="107" spans="6:9" x14ac:dyDescent="0.35">
      <c r="F107" s="85"/>
      <c r="G107" s="8"/>
      <c r="H107" s="9"/>
      <c r="I107" s="101"/>
    </row>
    <row r="108" spans="6:9" x14ac:dyDescent="0.35">
      <c r="F108" s="85"/>
      <c r="G108" s="8"/>
      <c r="H108" s="9"/>
      <c r="I108" s="101"/>
    </row>
    <row r="109" spans="6:9" x14ac:dyDescent="0.35">
      <c r="F109" s="85"/>
      <c r="G109" s="8"/>
      <c r="H109" s="9"/>
      <c r="I109" s="101"/>
    </row>
    <row r="110" spans="6:9" x14ac:dyDescent="0.35">
      <c r="F110" s="85"/>
      <c r="G110" s="8"/>
      <c r="H110" s="9"/>
      <c r="I110" s="101"/>
    </row>
    <row r="111" spans="6:9" x14ac:dyDescent="0.35">
      <c r="F111" s="85"/>
      <c r="G111" s="8"/>
      <c r="H111" s="9"/>
      <c r="I111" s="101"/>
    </row>
    <row r="112" spans="6:9" x14ac:dyDescent="0.35">
      <c r="F112" s="85"/>
      <c r="G112" s="8"/>
      <c r="H112" s="9"/>
      <c r="I112" s="101"/>
    </row>
    <row r="113" spans="6:9" x14ac:dyDescent="0.35">
      <c r="F113" s="85"/>
      <c r="G113" s="8"/>
      <c r="H113" s="9"/>
      <c r="I113" s="101"/>
    </row>
    <row r="114" spans="6:9" x14ac:dyDescent="0.35">
      <c r="F114" s="85"/>
      <c r="G114" s="8"/>
      <c r="H114" s="9"/>
      <c r="I114" s="101"/>
    </row>
    <row r="115" spans="6:9" x14ac:dyDescent="0.35">
      <c r="F115" s="85"/>
      <c r="G115" s="8"/>
      <c r="H115" s="9"/>
      <c r="I115" s="101"/>
    </row>
    <row r="116" spans="6:9" x14ac:dyDescent="0.35">
      <c r="F116" s="85"/>
      <c r="G116" s="8"/>
      <c r="H116" s="9"/>
      <c r="I116" s="101"/>
    </row>
    <row r="117" spans="6:9" x14ac:dyDescent="0.35">
      <c r="F117" s="85"/>
      <c r="G117" s="8"/>
      <c r="H117" s="9"/>
      <c r="I117" s="101"/>
    </row>
    <row r="118" spans="6:9" x14ac:dyDescent="0.35">
      <c r="F118" s="85"/>
      <c r="G118" s="8"/>
      <c r="H118" s="9"/>
      <c r="I118" s="101"/>
    </row>
    <row r="119" spans="6:9" x14ac:dyDescent="0.35">
      <c r="F119" s="85"/>
      <c r="G119" s="8"/>
      <c r="H119" s="9"/>
      <c r="I119" s="101"/>
    </row>
    <row r="120" spans="6:9" x14ac:dyDescent="0.35">
      <c r="F120" s="85"/>
      <c r="G120" s="8"/>
      <c r="H120" s="9"/>
      <c r="I120" s="101"/>
    </row>
    <row r="121" spans="6:9" x14ac:dyDescent="0.35">
      <c r="F121" s="85"/>
      <c r="G121" s="8"/>
      <c r="H121" s="9"/>
      <c r="I121" s="101"/>
    </row>
    <row r="122" spans="6:9" x14ac:dyDescent="0.35">
      <c r="F122" s="85"/>
      <c r="G122" s="8"/>
      <c r="H122" s="9"/>
      <c r="I122" s="101"/>
    </row>
    <row r="123" spans="6:9" x14ac:dyDescent="0.35">
      <c r="F123" s="85"/>
      <c r="G123" s="8"/>
      <c r="H123" s="9"/>
      <c r="I123" s="101"/>
    </row>
    <row r="124" spans="6:9" x14ac:dyDescent="0.35">
      <c r="F124" s="85"/>
      <c r="G124" s="8"/>
      <c r="H124" s="9"/>
      <c r="I124" s="101"/>
    </row>
    <row r="125" spans="6:9" x14ac:dyDescent="0.35">
      <c r="F125" s="85"/>
      <c r="G125" s="8"/>
      <c r="H125" s="9"/>
      <c r="I125" s="101"/>
    </row>
    <row r="126" spans="6:9" x14ac:dyDescent="0.35">
      <c r="F126" s="85"/>
      <c r="G126" s="8"/>
      <c r="H126" s="9"/>
      <c r="I126" s="101"/>
    </row>
    <row r="127" spans="6:9" x14ac:dyDescent="0.35">
      <c r="F127" s="85"/>
      <c r="G127" s="8"/>
      <c r="H127" s="9"/>
      <c r="I127" s="101"/>
    </row>
    <row r="128" spans="6:9" x14ac:dyDescent="0.35">
      <c r="F128" s="85"/>
      <c r="G128" s="8"/>
      <c r="H128" s="9"/>
      <c r="I128" s="101"/>
    </row>
    <row r="129" spans="6:9" x14ac:dyDescent="0.35">
      <c r="F129" s="85"/>
      <c r="G129" s="8"/>
      <c r="H129" s="9"/>
      <c r="I129" s="101"/>
    </row>
    <row r="130" spans="6:9" x14ac:dyDescent="0.35">
      <c r="F130" s="85"/>
      <c r="G130" s="8"/>
      <c r="H130" s="9"/>
      <c r="I130" s="101"/>
    </row>
    <row r="131" spans="6:9" x14ac:dyDescent="0.35">
      <c r="F131" s="85"/>
      <c r="G131" s="8"/>
      <c r="H131" s="9"/>
      <c r="I131" s="101"/>
    </row>
    <row r="132" spans="6:9" x14ac:dyDescent="0.35">
      <c r="F132" s="85"/>
      <c r="G132" s="8"/>
      <c r="H132" s="9"/>
      <c r="I132" s="101"/>
    </row>
    <row r="133" spans="6:9" x14ac:dyDescent="0.35">
      <c r="F133" s="85"/>
      <c r="G133" s="8"/>
      <c r="H133" s="9"/>
      <c r="I133" s="101"/>
    </row>
    <row r="134" spans="6:9" x14ac:dyDescent="0.35">
      <c r="F134" s="85"/>
      <c r="G134" s="8"/>
      <c r="H134" s="9"/>
      <c r="I134" s="101"/>
    </row>
    <row r="135" spans="6:9" x14ac:dyDescent="0.35">
      <c r="F135" s="85"/>
      <c r="G135" s="8"/>
      <c r="H135" s="9"/>
      <c r="I135" s="101"/>
    </row>
    <row r="136" spans="6:9" x14ac:dyDescent="0.35">
      <c r="F136" s="85"/>
      <c r="G136" s="8"/>
      <c r="H136" s="9"/>
      <c r="I136" s="101"/>
    </row>
    <row r="137" spans="6:9" x14ac:dyDescent="0.35">
      <c r="F137" s="85"/>
      <c r="G137" s="8"/>
      <c r="H137" s="9"/>
      <c r="I137" s="101"/>
    </row>
    <row r="138" spans="6:9" x14ac:dyDescent="0.35">
      <c r="F138" s="85"/>
      <c r="G138" s="8"/>
      <c r="H138" s="9"/>
      <c r="I138" s="101"/>
    </row>
    <row r="139" spans="6:9" x14ac:dyDescent="0.35">
      <c r="F139" s="85"/>
      <c r="G139" s="8"/>
      <c r="H139" s="9"/>
      <c r="I139" s="101"/>
    </row>
    <row r="140" spans="6:9" x14ac:dyDescent="0.35">
      <c r="F140" s="85"/>
      <c r="G140" s="8"/>
      <c r="H140" s="9"/>
      <c r="I140" s="101"/>
    </row>
    <row r="141" spans="6:9" x14ac:dyDescent="0.35">
      <c r="F141" s="85"/>
      <c r="G141" s="8"/>
      <c r="H141" s="9"/>
      <c r="I141" s="101"/>
    </row>
    <row r="142" spans="6:9" x14ac:dyDescent="0.35">
      <c r="F142" s="85"/>
      <c r="G142" s="8"/>
      <c r="H142" s="9"/>
      <c r="I142" s="101"/>
    </row>
    <row r="143" spans="6:9" x14ac:dyDescent="0.35">
      <c r="F143" s="85"/>
      <c r="G143" s="8"/>
      <c r="H143" s="9"/>
      <c r="I143" s="101"/>
    </row>
    <row r="144" spans="6:9" x14ac:dyDescent="0.35">
      <c r="F144" s="85"/>
      <c r="G144" s="8"/>
      <c r="H144" s="9"/>
      <c r="I144" s="101"/>
    </row>
    <row r="145" spans="6:9" x14ac:dyDescent="0.35">
      <c r="F145" s="85"/>
      <c r="G145" s="8"/>
      <c r="H145" s="9"/>
      <c r="I145" s="101"/>
    </row>
    <row r="146" spans="6:9" x14ac:dyDescent="0.35">
      <c r="F146" s="85"/>
      <c r="G146" s="8"/>
      <c r="H146" s="9"/>
      <c r="I146" s="101"/>
    </row>
    <row r="147" spans="6:9" x14ac:dyDescent="0.35">
      <c r="F147" s="85"/>
      <c r="G147" s="8"/>
      <c r="H147" s="9"/>
      <c r="I147" s="101"/>
    </row>
    <row r="148" spans="6:9" x14ac:dyDescent="0.35">
      <c r="F148" s="85"/>
      <c r="G148" s="8"/>
      <c r="H148" s="9"/>
      <c r="I148" s="101"/>
    </row>
    <row r="149" spans="6:9" x14ac:dyDescent="0.35">
      <c r="F149" s="85"/>
      <c r="G149" s="8"/>
      <c r="H149" s="9"/>
      <c r="I149" s="101"/>
    </row>
    <row r="150" spans="6:9" x14ac:dyDescent="0.35">
      <c r="F150" s="85"/>
      <c r="G150" s="8"/>
      <c r="H150" s="9"/>
      <c r="I150" s="101"/>
    </row>
    <row r="151" spans="6:9" x14ac:dyDescent="0.35">
      <c r="F151" s="85"/>
      <c r="G151" s="8"/>
      <c r="H151" s="9"/>
      <c r="I151" s="101"/>
    </row>
    <row r="152" spans="6:9" x14ac:dyDescent="0.35">
      <c r="F152" s="85"/>
      <c r="G152" s="8"/>
      <c r="H152" s="9"/>
      <c r="I152" s="101"/>
    </row>
    <row r="153" spans="6:9" x14ac:dyDescent="0.35">
      <c r="F153" s="85"/>
      <c r="G153" s="8"/>
      <c r="H153" s="9"/>
      <c r="I153" s="101"/>
    </row>
    <row r="154" spans="6:9" x14ac:dyDescent="0.35">
      <c r="F154" s="85"/>
      <c r="G154" s="8"/>
      <c r="H154" s="9"/>
      <c r="I154" s="101"/>
    </row>
    <row r="155" spans="6:9" x14ac:dyDescent="0.35">
      <c r="F155" s="85"/>
      <c r="G155" s="8"/>
      <c r="H155" s="9"/>
      <c r="I155" s="101"/>
    </row>
    <row r="156" spans="6:9" x14ac:dyDescent="0.35">
      <c r="F156" s="85"/>
      <c r="G156" s="8"/>
      <c r="H156" s="9"/>
      <c r="I156" s="101"/>
    </row>
    <row r="157" spans="6:9" x14ac:dyDescent="0.35">
      <c r="F157" s="85"/>
      <c r="G157" s="8"/>
      <c r="H157" s="9"/>
      <c r="I157" s="101"/>
    </row>
    <row r="158" spans="6:9" x14ac:dyDescent="0.35">
      <c r="F158" s="85"/>
      <c r="G158" s="8"/>
      <c r="H158" s="9"/>
      <c r="I158" s="101"/>
    </row>
    <row r="159" spans="6:9" x14ac:dyDescent="0.35">
      <c r="F159" s="85"/>
      <c r="G159" s="8"/>
      <c r="H159" s="9"/>
      <c r="I159" s="101"/>
    </row>
    <row r="160" spans="6:9" x14ac:dyDescent="0.35">
      <c r="F160" s="85"/>
      <c r="G160" s="8"/>
      <c r="H160" s="9"/>
      <c r="I160" s="101"/>
    </row>
    <row r="161" spans="6:9" x14ac:dyDescent="0.35">
      <c r="F161" s="85"/>
      <c r="G161" s="8"/>
      <c r="H161" s="9"/>
      <c r="I161" s="101"/>
    </row>
    <row r="162" spans="6:9" x14ac:dyDescent="0.35">
      <c r="F162" s="85"/>
      <c r="G162" s="8"/>
      <c r="H162" s="9"/>
      <c r="I162" s="101"/>
    </row>
    <row r="163" spans="6:9" x14ac:dyDescent="0.35">
      <c r="F163" s="85"/>
      <c r="G163" s="8"/>
      <c r="H163" s="9"/>
      <c r="I163" s="101"/>
    </row>
    <row r="164" spans="6:9" x14ac:dyDescent="0.35">
      <c r="F164" s="85"/>
      <c r="G164" s="8"/>
      <c r="H164" s="9"/>
      <c r="I164" s="101"/>
    </row>
    <row r="165" spans="6:9" x14ac:dyDescent="0.35">
      <c r="F165" s="85"/>
      <c r="G165" s="8"/>
      <c r="H165" s="9"/>
      <c r="I165" s="101"/>
    </row>
    <row r="166" spans="6:9" x14ac:dyDescent="0.35">
      <c r="F166" s="85"/>
      <c r="G166" s="8"/>
      <c r="H166" s="9"/>
      <c r="I166" s="101"/>
    </row>
    <row r="167" spans="6:9" x14ac:dyDescent="0.35">
      <c r="F167" s="85"/>
      <c r="G167" s="8"/>
      <c r="H167" s="9"/>
      <c r="I167" s="101"/>
    </row>
    <row r="168" spans="6:9" x14ac:dyDescent="0.35">
      <c r="F168" s="85"/>
      <c r="G168" s="8"/>
      <c r="H168" s="9"/>
      <c r="I168" s="101"/>
    </row>
    <row r="169" spans="6:9" x14ac:dyDescent="0.35">
      <c r="F169" s="85"/>
      <c r="G169" s="8"/>
      <c r="H169" s="9"/>
      <c r="I169" s="101"/>
    </row>
    <row r="170" spans="6:9" x14ac:dyDescent="0.35">
      <c r="F170" s="85"/>
      <c r="G170" s="8"/>
      <c r="H170" s="9"/>
      <c r="I170" s="101"/>
    </row>
    <row r="171" spans="6:9" x14ac:dyDescent="0.35">
      <c r="F171" s="85"/>
      <c r="G171" s="8"/>
      <c r="H171" s="9"/>
      <c r="I171" s="101"/>
    </row>
    <row r="172" spans="6:9" x14ac:dyDescent="0.35">
      <c r="F172" s="85"/>
      <c r="G172" s="8"/>
      <c r="H172" s="9"/>
      <c r="I172" s="101"/>
    </row>
    <row r="173" spans="6:9" x14ac:dyDescent="0.35">
      <c r="F173" s="85"/>
      <c r="G173" s="8"/>
      <c r="H173" s="9"/>
      <c r="I173" s="101"/>
    </row>
    <row r="174" spans="6:9" x14ac:dyDescent="0.35">
      <c r="F174" s="85"/>
      <c r="G174" s="8"/>
      <c r="H174" s="9"/>
      <c r="I174" s="101"/>
    </row>
    <row r="175" spans="6:9" x14ac:dyDescent="0.35">
      <c r="F175" s="85"/>
      <c r="G175" s="8"/>
      <c r="H175" s="9"/>
      <c r="I175" s="101"/>
    </row>
    <row r="176" spans="6:9" x14ac:dyDescent="0.35">
      <c r="F176" s="85"/>
      <c r="G176" s="8"/>
      <c r="H176" s="9"/>
      <c r="I176" s="101"/>
    </row>
    <row r="177" spans="6:9" x14ac:dyDescent="0.35">
      <c r="F177" s="85"/>
      <c r="G177" s="8"/>
      <c r="H177" s="9"/>
      <c r="I177" s="101"/>
    </row>
    <row r="178" spans="6:9" x14ac:dyDescent="0.35">
      <c r="F178" s="85"/>
      <c r="G178" s="8"/>
      <c r="H178" s="9"/>
      <c r="I178" s="101"/>
    </row>
    <row r="179" spans="6:9" x14ac:dyDescent="0.35">
      <c r="F179" s="85"/>
      <c r="G179" s="8"/>
      <c r="H179" s="9"/>
      <c r="I179" s="101"/>
    </row>
    <row r="180" spans="6:9" x14ac:dyDescent="0.35">
      <c r="F180" s="85"/>
      <c r="G180" s="8"/>
      <c r="H180" s="9"/>
      <c r="I180" s="101"/>
    </row>
    <row r="181" spans="6:9" x14ac:dyDescent="0.35">
      <c r="F181" s="85"/>
      <c r="G181" s="8"/>
      <c r="H181" s="9"/>
      <c r="I181" s="101"/>
    </row>
    <row r="182" spans="6:9" x14ac:dyDescent="0.35">
      <c r="F182" s="85"/>
      <c r="G182" s="8"/>
      <c r="H182" s="9"/>
      <c r="I182" s="101"/>
    </row>
    <row r="183" spans="6:9" x14ac:dyDescent="0.35">
      <c r="F183" s="85"/>
      <c r="G183" s="8"/>
      <c r="H183" s="9"/>
      <c r="I183" s="101"/>
    </row>
    <row r="184" spans="6:9" x14ac:dyDescent="0.35">
      <c r="F184" s="85"/>
      <c r="G184" s="8"/>
      <c r="H184" s="9"/>
      <c r="I184" s="101"/>
    </row>
    <row r="185" spans="6:9" x14ac:dyDescent="0.35">
      <c r="F185" s="85"/>
      <c r="G185" s="8"/>
      <c r="H185" s="9"/>
      <c r="I185" s="101"/>
    </row>
    <row r="186" spans="6:9" x14ac:dyDescent="0.35">
      <c r="F186" s="85"/>
      <c r="G186" s="8"/>
      <c r="H186" s="9"/>
      <c r="I186" s="101"/>
    </row>
    <row r="187" spans="6:9" x14ac:dyDescent="0.35">
      <c r="F187" s="85"/>
      <c r="G187" s="8"/>
      <c r="H187" s="9"/>
      <c r="I187" s="101"/>
    </row>
    <row r="188" spans="6:9" x14ac:dyDescent="0.35">
      <c r="F188" s="85"/>
      <c r="G188" s="8"/>
      <c r="H188" s="9"/>
      <c r="I188" s="101"/>
    </row>
    <row r="189" spans="6:9" x14ac:dyDescent="0.35">
      <c r="F189" s="85"/>
      <c r="G189" s="8"/>
      <c r="H189" s="9"/>
      <c r="I189" s="101"/>
    </row>
    <row r="190" spans="6:9" x14ac:dyDescent="0.35">
      <c r="F190" s="85"/>
      <c r="G190" s="8"/>
      <c r="H190" s="9"/>
      <c r="I190" s="101"/>
    </row>
    <row r="191" spans="6:9" x14ac:dyDescent="0.35">
      <c r="F191" s="85"/>
      <c r="G191" s="8"/>
      <c r="H191" s="9"/>
      <c r="I191" s="101"/>
    </row>
    <row r="192" spans="6:9" x14ac:dyDescent="0.35">
      <c r="F192" s="85"/>
      <c r="G192" s="8"/>
      <c r="H192" s="9"/>
      <c r="I192" s="101"/>
    </row>
    <row r="193" spans="6:9" x14ac:dyDescent="0.35">
      <c r="F193" s="85"/>
      <c r="G193" s="8"/>
      <c r="H193" s="9"/>
      <c r="I193" s="101"/>
    </row>
    <row r="194" spans="6:9" x14ac:dyDescent="0.35">
      <c r="F194" s="85"/>
      <c r="G194" s="8"/>
      <c r="H194" s="9"/>
      <c r="I194" s="101"/>
    </row>
    <row r="195" spans="6:9" x14ac:dyDescent="0.35">
      <c r="F195" s="85"/>
      <c r="G195" s="8"/>
      <c r="H195" s="9"/>
      <c r="I195" s="101"/>
    </row>
    <row r="196" spans="6:9" x14ac:dyDescent="0.35">
      <c r="F196" s="85"/>
      <c r="G196" s="8"/>
      <c r="H196" s="9"/>
      <c r="I196" s="101"/>
    </row>
    <row r="197" spans="6:9" x14ac:dyDescent="0.35">
      <c r="F197" s="85"/>
      <c r="G197" s="8"/>
      <c r="H197" s="9"/>
      <c r="I197" s="101"/>
    </row>
    <row r="198" spans="6:9" x14ac:dyDescent="0.35">
      <c r="F198" s="85"/>
      <c r="G198" s="8"/>
      <c r="H198" s="9"/>
      <c r="I198" s="101"/>
    </row>
    <row r="199" spans="6:9" x14ac:dyDescent="0.35">
      <c r="F199" s="85"/>
      <c r="G199" s="8"/>
      <c r="H199" s="9"/>
      <c r="I199" s="101"/>
    </row>
    <row r="200" spans="6:9" x14ac:dyDescent="0.35">
      <c r="F200" s="85"/>
      <c r="G200" s="8"/>
      <c r="H200" s="9"/>
      <c r="I200" s="101"/>
    </row>
    <row r="201" spans="6:9" x14ac:dyDescent="0.35">
      <c r="F201" s="85"/>
      <c r="G201" s="8"/>
      <c r="H201" s="9"/>
      <c r="I201" s="101"/>
    </row>
    <row r="202" spans="6:9" x14ac:dyDescent="0.35">
      <c r="F202" s="85"/>
      <c r="G202" s="8"/>
      <c r="H202" s="9"/>
      <c r="I202" s="101"/>
    </row>
    <row r="203" spans="6:9" x14ac:dyDescent="0.35">
      <c r="F203" s="85"/>
      <c r="G203" s="8"/>
      <c r="H203" s="9"/>
      <c r="I203" s="101"/>
    </row>
    <row r="204" spans="6:9" x14ac:dyDescent="0.35">
      <c r="F204" s="85"/>
      <c r="G204" s="8"/>
      <c r="H204" s="9"/>
      <c r="I204" s="101"/>
    </row>
    <row r="205" spans="6:9" x14ac:dyDescent="0.35">
      <c r="F205" s="85"/>
      <c r="G205" s="8"/>
      <c r="H205" s="9"/>
      <c r="I205" s="101"/>
    </row>
    <row r="206" spans="6:9" x14ac:dyDescent="0.35">
      <c r="F206" s="85"/>
      <c r="G206" s="8"/>
      <c r="H206" s="9"/>
      <c r="I206" s="101"/>
    </row>
    <row r="207" spans="6:9" x14ac:dyDescent="0.35">
      <c r="F207" s="85"/>
      <c r="G207" s="8"/>
      <c r="H207" s="9"/>
      <c r="I207" s="101"/>
    </row>
    <row r="208" spans="6:9" x14ac:dyDescent="0.35">
      <c r="F208" s="85"/>
      <c r="G208" s="8"/>
      <c r="H208" s="9"/>
      <c r="I208" s="101"/>
    </row>
    <row r="209" spans="6:9" x14ac:dyDescent="0.35">
      <c r="F209" s="85"/>
      <c r="G209" s="8"/>
      <c r="H209" s="9"/>
      <c r="I209" s="101"/>
    </row>
    <row r="210" spans="6:9" x14ac:dyDescent="0.35">
      <c r="F210" s="85"/>
      <c r="G210" s="8"/>
      <c r="H210" s="9"/>
      <c r="I210" s="101"/>
    </row>
    <row r="211" spans="6:9" x14ac:dyDescent="0.35">
      <c r="F211" s="85"/>
      <c r="G211" s="8"/>
      <c r="H211" s="9"/>
      <c r="I211" s="101"/>
    </row>
    <row r="212" spans="6:9" x14ac:dyDescent="0.35">
      <c r="F212" s="85"/>
      <c r="G212" s="8"/>
      <c r="H212" s="9"/>
      <c r="I212" s="101"/>
    </row>
    <row r="213" spans="6:9" x14ac:dyDescent="0.35">
      <c r="F213" s="85"/>
      <c r="G213" s="8"/>
      <c r="H213" s="9"/>
      <c r="I213" s="101"/>
    </row>
    <row r="214" spans="6:9" x14ac:dyDescent="0.35">
      <c r="F214" s="85"/>
      <c r="G214" s="8"/>
      <c r="H214" s="9"/>
      <c r="I214" s="101"/>
    </row>
    <row r="215" spans="6:9" x14ac:dyDescent="0.35">
      <c r="F215" s="85"/>
      <c r="G215" s="8"/>
      <c r="H215" s="9"/>
      <c r="I215" s="101"/>
    </row>
    <row r="216" spans="6:9" x14ac:dyDescent="0.35">
      <c r="F216" s="85"/>
      <c r="G216" s="8"/>
      <c r="H216" s="9"/>
      <c r="I216" s="101"/>
    </row>
    <row r="217" spans="6:9" x14ac:dyDescent="0.35">
      <c r="F217" s="85"/>
      <c r="G217" s="8"/>
      <c r="H217" s="9"/>
      <c r="I217" s="101"/>
    </row>
    <row r="218" spans="6:9" x14ac:dyDescent="0.35">
      <c r="F218" s="85"/>
      <c r="G218" s="8"/>
      <c r="H218" s="9"/>
      <c r="I218" s="101"/>
    </row>
    <row r="219" spans="6:9" x14ac:dyDescent="0.35">
      <c r="F219" s="85"/>
      <c r="G219" s="8"/>
      <c r="H219" s="9"/>
      <c r="I219" s="101"/>
    </row>
    <row r="220" spans="6:9" x14ac:dyDescent="0.35">
      <c r="F220" s="85"/>
      <c r="G220" s="8"/>
      <c r="H220" s="9"/>
      <c r="I220" s="101"/>
    </row>
    <row r="221" spans="6:9" x14ac:dyDescent="0.35">
      <c r="F221" s="85"/>
      <c r="G221" s="8"/>
      <c r="H221" s="9"/>
      <c r="I221" s="101"/>
    </row>
    <row r="222" spans="6:9" x14ac:dyDescent="0.35">
      <c r="F222" s="85"/>
      <c r="G222" s="8"/>
      <c r="H222" s="9"/>
      <c r="I222" s="101"/>
    </row>
    <row r="223" spans="6:9" x14ac:dyDescent="0.35">
      <c r="F223" s="85"/>
      <c r="G223" s="8"/>
      <c r="H223" s="9"/>
      <c r="I223" s="101"/>
    </row>
    <row r="224" spans="6:9" x14ac:dyDescent="0.35">
      <c r="F224" s="85"/>
      <c r="G224" s="8"/>
      <c r="H224" s="9"/>
      <c r="I224" s="101"/>
    </row>
    <row r="225" spans="6:9" x14ac:dyDescent="0.35">
      <c r="F225" s="85"/>
      <c r="G225" s="8"/>
      <c r="H225" s="9"/>
      <c r="I225" s="101"/>
    </row>
    <row r="226" spans="6:9" x14ac:dyDescent="0.35">
      <c r="F226" s="85"/>
      <c r="G226" s="8"/>
      <c r="H226" s="9"/>
      <c r="I226" s="101"/>
    </row>
    <row r="227" spans="6:9" x14ac:dyDescent="0.35">
      <c r="F227" s="85"/>
      <c r="G227" s="8"/>
      <c r="H227" s="9"/>
      <c r="I227" s="101"/>
    </row>
    <row r="228" spans="6:9" x14ac:dyDescent="0.35">
      <c r="F228" s="85"/>
      <c r="G228" s="8"/>
      <c r="H228" s="9"/>
      <c r="I228" s="101"/>
    </row>
    <row r="229" spans="6:9" x14ac:dyDescent="0.35">
      <c r="F229" s="85"/>
      <c r="G229" s="8"/>
      <c r="H229" s="9"/>
      <c r="I229" s="101"/>
    </row>
    <row r="230" spans="6:9" x14ac:dyDescent="0.35">
      <c r="F230" s="85"/>
      <c r="G230" s="8"/>
      <c r="H230" s="9"/>
      <c r="I230" s="101"/>
    </row>
    <row r="231" spans="6:9" x14ac:dyDescent="0.35">
      <c r="F231" s="85"/>
      <c r="G231" s="8"/>
      <c r="H231" s="9"/>
      <c r="I231" s="101"/>
    </row>
    <row r="232" spans="6:9" x14ac:dyDescent="0.35">
      <c r="F232" s="85"/>
      <c r="G232" s="8"/>
      <c r="H232" s="9"/>
      <c r="I232" s="101"/>
    </row>
    <row r="233" spans="6:9" x14ac:dyDescent="0.35">
      <c r="F233" s="85"/>
      <c r="G233" s="8"/>
      <c r="H233" s="9"/>
      <c r="I233" s="101"/>
    </row>
    <row r="234" spans="6:9" x14ac:dyDescent="0.35">
      <c r="F234" s="85"/>
      <c r="G234" s="8"/>
      <c r="H234" s="9"/>
      <c r="I234" s="101"/>
    </row>
    <row r="235" spans="6:9" x14ac:dyDescent="0.35">
      <c r="F235" s="85"/>
      <c r="G235" s="8"/>
      <c r="H235" s="9"/>
      <c r="I235" s="101"/>
    </row>
    <row r="236" spans="6:9" x14ac:dyDescent="0.35">
      <c r="F236" s="85"/>
      <c r="G236" s="8"/>
      <c r="H236" s="9"/>
      <c r="I236" s="101"/>
    </row>
    <row r="237" spans="6:9" x14ac:dyDescent="0.35">
      <c r="F237" s="85"/>
      <c r="G237" s="8"/>
      <c r="H237" s="9"/>
      <c r="I237" s="101"/>
    </row>
    <row r="238" spans="6:9" x14ac:dyDescent="0.35">
      <c r="F238" s="85"/>
      <c r="G238" s="8"/>
      <c r="H238" s="9"/>
      <c r="I238" s="101"/>
    </row>
    <row r="239" spans="6:9" x14ac:dyDescent="0.35">
      <c r="F239" s="85"/>
      <c r="G239" s="8"/>
      <c r="H239" s="9"/>
      <c r="I239" s="101"/>
    </row>
    <row r="240" spans="6:9" x14ac:dyDescent="0.35">
      <c r="F240" s="85"/>
      <c r="G240" s="8"/>
      <c r="H240" s="9"/>
      <c r="I240" s="101"/>
    </row>
    <row r="241" spans="6:9" x14ac:dyDescent="0.35">
      <c r="F241" s="85"/>
      <c r="G241" s="8"/>
      <c r="H241" s="9"/>
      <c r="I241" s="101"/>
    </row>
    <row r="242" spans="6:9" x14ac:dyDescent="0.35">
      <c r="F242" s="85"/>
      <c r="G242" s="8"/>
      <c r="H242" s="9"/>
      <c r="I242" s="101"/>
    </row>
    <row r="243" spans="6:9" x14ac:dyDescent="0.35">
      <c r="F243" s="85"/>
      <c r="G243" s="8"/>
      <c r="H243" s="9"/>
      <c r="I243" s="101"/>
    </row>
    <row r="244" spans="6:9" x14ac:dyDescent="0.35">
      <c r="F244" s="85"/>
      <c r="G244" s="8"/>
      <c r="H244" s="9"/>
      <c r="I244" s="101"/>
    </row>
    <row r="245" spans="6:9" x14ac:dyDescent="0.35">
      <c r="F245" s="85"/>
      <c r="G245" s="8"/>
      <c r="H245" s="9"/>
      <c r="I245" s="101"/>
    </row>
    <row r="246" spans="6:9" x14ac:dyDescent="0.35">
      <c r="F246" s="85"/>
      <c r="G246" s="8"/>
      <c r="H246" s="9"/>
      <c r="I246" s="101"/>
    </row>
    <row r="247" spans="6:9" x14ac:dyDescent="0.35">
      <c r="F247" s="85"/>
      <c r="G247" s="8"/>
      <c r="H247" s="9"/>
      <c r="I247" s="101"/>
    </row>
    <row r="248" spans="6:9" x14ac:dyDescent="0.35">
      <c r="F248" s="85"/>
      <c r="G248" s="8"/>
      <c r="H248" s="9"/>
      <c r="I248" s="101"/>
    </row>
    <row r="249" spans="6:9" x14ac:dyDescent="0.35">
      <c r="F249" s="85"/>
      <c r="G249" s="8"/>
      <c r="H249" s="9"/>
      <c r="I249" s="101"/>
    </row>
    <row r="250" spans="6:9" x14ac:dyDescent="0.35">
      <c r="F250" s="85"/>
      <c r="G250" s="8"/>
      <c r="H250" s="9"/>
      <c r="I250" s="101"/>
    </row>
    <row r="251" spans="6:9" x14ac:dyDescent="0.35">
      <c r="F251" s="85"/>
      <c r="G251" s="8"/>
      <c r="H251" s="9"/>
      <c r="I251" s="101"/>
    </row>
    <row r="252" spans="6:9" x14ac:dyDescent="0.35">
      <c r="F252" s="85"/>
      <c r="G252" s="8"/>
      <c r="H252" s="9"/>
      <c r="I252" s="101"/>
    </row>
    <row r="253" spans="6:9" x14ac:dyDescent="0.35">
      <c r="F253" s="85"/>
      <c r="G253" s="8"/>
      <c r="H253" s="9"/>
      <c r="I253" s="101"/>
    </row>
    <row r="254" spans="6:9" x14ac:dyDescent="0.35">
      <c r="F254" s="85"/>
      <c r="G254" s="8"/>
      <c r="H254" s="9"/>
      <c r="I254" s="101"/>
    </row>
    <row r="255" spans="6:9" x14ac:dyDescent="0.35">
      <c r="F255" s="85"/>
      <c r="G255" s="8"/>
      <c r="H255" s="9"/>
      <c r="I255" s="101"/>
    </row>
    <row r="256" spans="6:9" x14ac:dyDescent="0.35">
      <c r="F256" s="85"/>
      <c r="G256" s="8"/>
      <c r="H256" s="9"/>
      <c r="I256" s="101"/>
    </row>
    <row r="257" spans="6:9" x14ac:dyDescent="0.35">
      <c r="F257" s="85"/>
      <c r="G257" s="8"/>
      <c r="H257" s="9"/>
      <c r="I257" s="101"/>
    </row>
    <row r="258" spans="6:9" x14ac:dyDescent="0.35">
      <c r="F258" s="85"/>
      <c r="G258" s="8"/>
      <c r="H258" s="9"/>
      <c r="I258" s="101"/>
    </row>
    <row r="259" spans="6:9" x14ac:dyDescent="0.35">
      <c r="F259" s="85"/>
      <c r="G259" s="8"/>
      <c r="H259" s="9"/>
      <c r="I259" s="101"/>
    </row>
    <row r="260" spans="6:9" x14ac:dyDescent="0.35">
      <c r="F260" s="85"/>
      <c r="G260" s="8"/>
      <c r="H260" s="9"/>
      <c r="I260" s="101"/>
    </row>
    <row r="261" spans="6:9" x14ac:dyDescent="0.35">
      <c r="F261" s="85"/>
      <c r="G261" s="8"/>
      <c r="H261" s="9"/>
      <c r="I261" s="101"/>
    </row>
    <row r="262" spans="6:9" x14ac:dyDescent="0.35">
      <c r="F262" s="85"/>
      <c r="G262" s="8"/>
      <c r="H262" s="9"/>
      <c r="I262" s="101"/>
    </row>
    <row r="263" spans="6:9" x14ac:dyDescent="0.35">
      <c r="F263" s="85"/>
      <c r="G263" s="8"/>
      <c r="H263" s="9"/>
      <c r="I263" s="101"/>
    </row>
    <row r="264" spans="6:9" x14ac:dyDescent="0.35">
      <c r="F264" s="85"/>
      <c r="G264" s="8"/>
      <c r="H264" s="9"/>
      <c r="I264" s="101"/>
    </row>
    <row r="265" spans="6:9" x14ac:dyDescent="0.35">
      <c r="F265" s="85"/>
      <c r="G265" s="8"/>
      <c r="H265" s="9"/>
      <c r="I265" s="101"/>
    </row>
    <row r="266" spans="6:9" x14ac:dyDescent="0.35">
      <c r="F266" s="85"/>
      <c r="G266" s="8"/>
      <c r="H266" s="9"/>
      <c r="I266" s="101"/>
    </row>
  </sheetData>
  <sheetProtection algorithmName="SHA-512" hashValue="fFu0k2LzUDTQfadBEmCzdoQz8dkJYYT0idBKdipyR+KqQHvVOs3q34MdDccA1FZUQg/sRqjwwyAvwSbEHdgg+A==" saltValue="L3wuTg8aXa+i992fP+K++Q==" spinCount="100000" sheet="1" objects="1" scenarios="1" formatColumns="0" selectLockedCells="1"/>
  <mergeCells count="1">
    <mergeCell ref="A2:J2"/>
  </mergeCells>
  <pageMargins left="0.7" right="0.7" top="0.75" bottom="0.75" header="0.3" footer="0.3"/>
  <pageSetup paperSize="8" scale="91"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1" ma:contentTypeDescription="Kurkite naują dokumentą." ma:contentTypeScope="" ma:versionID="1352d9907931342afa5d372b2c2c67e5">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e84579905528b0e9ba6916dbb23fcb76"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irkimob_x016b_das xmlns="aa4df4ad-5d2d-40cc-8892-0532580ad8da" xsi:nil="true"/>
    <Statusas xmlns="aa4df4ad-5d2d-40cc-8892-0532580ad8da">Inicijavimas</Statusas>
    <Savininkas xmlns="aa4df4ad-5d2d-40cc-8892-0532580ad8da" xsi:nil="true"/>
    <Dateandtime xmlns="aa4df4ad-5d2d-40cc-8892-0532580ad8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38204B-6058-4BD2-8DB7-B686B214D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B367E64-DDC3-45C5-8DC7-9E858616564F}">
  <ds:schemaRefs>
    <ds:schemaRef ds:uri="http://schemas.microsoft.com/office/infopath/2007/PartnerControls"/>
    <ds:schemaRef ds:uri="aa4df4ad-5d2d-40cc-8892-0532580ad8da"/>
    <ds:schemaRef ds:uri="http://purl.org/dc/terms/"/>
    <ds:schemaRef ds:uri="ff9a5c92-4819-423e-b5a8-42f2667acb81"/>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315D142-0E97-4659-8683-BCBA4A4B2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Priežiūros darbai</vt:lpstr>
    </vt:vector>
  </TitlesOfParts>
  <Manager/>
  <Company>sistela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Žaneta Milkevičiūtė-Petrukanec</cp:lastModifiedBy>
  <cp:revision/>
  <cp:lastPrinted>2021-01-19T13:29:49Z</cp:lastPrinted>
  <dcterms:created xsi:type="dcterms:W3CDTF">2000-03-15T14:19:55Z</dcterms:created>
  <dcterms:modified xsi:type="dcterms:W3CDTF">2021-06-17T13:59:46Z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Darbų kiekių žin (1pod).xlsx</vt:lpwstr>
  </property>
  <property fmtid="{D5CDD505-2E9C-101B-9397-08002B2CF9AE}" pid="3" name="MSIP_Label_cfcb905c-755b-4fd4-bd20-0d682d4f1d27_Enabled">
    <vt:lpwstr>True</vt:lpwstr>
  </property>
  <property fmtid="{D5CDD505-2E9C-101B-9397-08002B2CF9AE}" pid="4" name="MSIP_Label_cfcb905c-755b-4fd4-bd20-0d682d4f1d27_SiteId">
    <vt:lpwstr>d91d5b65-9d38-4908-9bd1-ebc28a01cade</vt:lpwstr>
  </property>
  <property fmtid="{D5CDD505-2E9C-101B-9397-08002B2CF9AE}" pid="5" name="MSIP_Label_cfcb905c-755b-4fd4-bd20-0d682d4f1d27_SetDate">
    <vt:lpwstr>2020-03-25T11:47:56.3814663Z</vt:lpwstr>
  </property>
  <property fmtid="{D5CDD505-2E9C-101B-9397-08002B2CF9AE}" pid="6" name="MSIP_Label_cfcb905c-755b-4fd4-bd20-0d682d4f1d27_Name">
    <vt:lpwstr>General</vt:lpwstr>
  </property>
  <property fmtid="{D5CDD505-2E9C-101B-9397-08002B2CF9AE}" pid="7" name="MSIP_Label_cfcb905c-755b-4fd4-bd20-0d682d4f1d27_ActionId">
    <vt:lpwstr>72c76e36-5d05-438d-857f-737e1318bc17</vt:lpwstr>
  </property>
  <property fmtid="{D5CDD505-2E9C-101B-9397-08002B2CF9AE}" pid="8" name="MSIP_Label_cfcb905c-755b-4fd4-bd20-0d682d4f1d27_Extended_MSFT_Method">
    <vt:lpwstr>Automatic</vt:lpwstr>
  </property>
  <property fmtid="{D5CDD505-2E9C-101B-9397-08002B2CF9AE}" pid="9" name="Sensitivity">
    <vt:lpwstr>General</vt:lpwstr>
  </property>
  <property fmtid="{D5CDD505-2E9C-101B-9397-08002B2CF9AE}" pid="10" name="ContentTypeId">
    <vt:lpwstr>0x01010042590677BDB81E49A6E5799895AA61AB</vt:lpwstr>
  </property>
</Properties>
</file>