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dovilea\Desktop\DARBAS Viešieji pirkimai\EINAMIEJI DARBAI\PIRKIMAI_EINAMIEJI\SAK_Maisto produktai II dalys\PASIŪLYMAI\I dalis_obuoliai\Viržis\Viešinimui\"/>
    </mc:Choice>
  </mc:AlternateContent>
  <xr:revisionPtr revIDLastSave="0" documentId="13_ncr:1_{1EEC9105-EC41-4F34-A4E2-12CEEA02D2AB}" xr6:coauthVersionLast="47" xr6:coauthVersionMax="47" xr10:uidLastSave="{00000000-0000-0000-0000-000000000000}"/>
  <bookViews>
    <workbookView xWindow="-120" yWindow="-120" windowWidth="29040" windowHeight="15840" xr2:uid="{00000000-000D-0000-FFFF-FFFF00000000}"/>
  </bookViews>
  <sheets>
    <sheet name="Sheet1" sheetId="3" r:id="rId1"/>
    <sheet name="Sheet2" sheetId="5" r:id="rId2"/>
    <sheet name="Sheet3" sheetId="6" r:id="rId3"/>
  </sheets>
  <definedNames>
    <definedName name="_xlnm._FilterDatabase" localSheetId="0" hidden="1">Sheet1!$A$37:$AI$42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39" i="3" l="1"/>
  <c r="U39" i="3"/>
  <c r="V39" i="3"/>
  <c r="W39" i="3"/>
  <c r="X39" i="3"/>
  <c r="Y39" i="3"/>
  <c r="Z39" i="3"/>
  <c r="AA39" i="3"/>
  <c r="AB39" i="3"/>
  <c r="AC39" i="3"/>
  <c r="AD39" i="3"/>
  <c r="AE39" i="3"/>
  <c r="T40" i="3"/>
  <c r="U40" i="3"/>
  <c r="V40" i="3"/>
  <c r="W40" i="3"/>
  <c r="X40" i="3"/>
  <c r="Y40" i="3"/>
  <c r="Z40" i="3"/>
  <c r="AA40" i="3"/>
  <c r="AB40" i="3"/>
  <c r="AC40" i="3"/>
  <c r="AD40" i="3"/>
  <c r="AE40" i="3"/>
  <c r="T41" i="3"/>
  <c r="U41" i="3"/>
  <c r="V41" i="3"/>
  <c r="W41" i="3"/>
  <c r="X41" i="3"/>
  <c r="Y41" i="3"/>
  <c r="Z41" i="3"/>
  <c r="AA41" i="3"/>
  <c r="AB41" i="3"/>
  <c r="AC41" i="3"/>
  <c r="AD41" i="3"/>
  <c r="AE41" i="3"/>
  <c r="AE38" i="3"/>
  <c r="AD38" i="3"/>
  <c r="AC38" i="3"/>
  <c r="AB38" i="3"/>
  <c r="AA38" i="3"/>
  <c r="Z38" i="3"/>
  <c r="Y38" i="3"/>
  <c r="X38" i="3"/>
  <c r="W38" i="3"/>
  <c r="V38" i="3"/>
  <c r="U38" i="3"/>
  <c r="T38" i="3"/>
  <c r="O41" i="3"/>
  <c r="J41" i="3"/>
  <c r="J40" i="3"/>
  <c r="O38" i="3"/>
  <c r="J38" i="3"/>
  <c r="AF41" i="3" l="1"/>
  <c r="AF40" i="3"/>
  <c r="AF39" i="3"/>
  <c r="AF38" i="3"/>
  <c r="AF42" i="3" l="1"/>
  <c r="AF43" i="3" s="1"/>
  <c r="AF44" i="3" s="1"/>
</calcChain>
</file>

<file path=xl/sharedStrings.xml><?xml version="1.0" encoding="utf-8"?>
<sst xmlns="http://schemas.openxmlformats.org/spreadsheetml/2006/main" count="109" uniqueCount="94">
  <si>
    <t>Eil. Nr.</t>
  </si>
  <si>
    <t>kg</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</si>
  <si>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</si>
  <si>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(data)</t>
  </si>
  <si>
    <t>(vieta)</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</si>
  <si>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</si>
  <si>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</si>
  <si>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Už pasiūlymą atsakingo asmens vardas, pavardė</t>
  </si>
  <si>
    <t>Telefono numeris</t>
  </si>
  <si>
    <t>Fakso numeris</t>
  </si>
  <si>
    <t>El. pašto adresas</t>
  </si>
  <si>
    <t xml:space="preserve">Eil. Nr. </t>
  </si>
  <si>
    <t>Pateikto dokumento pavadinimas</t>
  </si>
  <si>
    <t xml:space="preserve">***Pildyti tuomet, jei bus pateikta konfidenciali informacija. Tiekėjas negali nurodyti, kad konfidenciali yra pasiūlymo kaina, arba, kad visas pasiūlymas yra konfidencialus. </t>
  </si>
  <si>
    <t>(Tiekėjo arba jo įgalioto asmens pareigos)</t>
  </si>
  <si>
    <t>(vardas ir pavardė)</t>
  </si>
  <si>
    <t>Šiuo pasiūlymu pažymime, kad sutinkame su visomis pirkimo sąlygomis, nustatytomis:</t>
  </si>
  <si>
    <r>
      <t xml:space="preserve">2) </t>
    </r>
    <r>
      <rPr>
        <sz val="12"/>
        <color rgb="FF000000"/>
        <rFont val="Times New Roman"/>
        <family val="1"/>
      </rPr>
      <t>kituose pirkimo dokumentuose (jų paaiškinimuose, papildymuose).</t>
    </r>
  </si>
  <si>
    <t xml:space="preserve">Pasiūlyme pateikta informacija yra teisinga ir apima viską, ko reikia tinkamam pirkimo sutarties įvykdymui. </t>
  </si>
  <si>
    <t>4. Jeigu mūsų pasiūlymas bus priimtas, mes įsipareigojame pirkimo dokumentuose nurodytu terminu sudaryti sutartį.</t>
  </si>
  <si>
    <r>
      <t>7. Šiame pasiūlyme yra pateikta ir konfidenciali informacija</t>
    </r>
    <r>
      <rPr>
        <sz val="12"/>
        <color theme="1"/>
        <rFont val="Times New Roman"/>
        <family val="1"/>
        <charset val="186"/>
      </rPr>
      <t xml:space="preserve"> (dokumentai su konfidencialia informacija įsegti atskirai) ***:</t>
    </r>
  </si>
  <si>
    <r>
      <t>Pastaba</t>
    </r>
    <r>
      <rPr>
        <sz val="12"/>
        <rFont val="Times New Roman"/>
        <family val="1"/>
      </rPr>
      <t xml:space="preserve">. Jeigu pasiūlymas pasirašomas tiekėjo įgalioto asmens, kartu su pasiūlymu </t>
    </r>
    <r>
      <rPr>
        <b/>
        <sz val="12"/>
        <rFont val="Times New Roman"/>
        <family val="1"/>
      </rPr>
      <t>turi būti pateiktas įgaliojimas (originalas arba tinkamai patvirtinta kopija).</t>
    </r>
  </si>
  <si>
    <r>
      <t>2.</t>
    </r>
    <r>
      <rPr>
        <sz val="7"/>
        <rFont val="Times New Roman"/>
        <family val="1"/>
      </rPr>
      <t xml:space="preserve">      </t>
    </r>
    <r>
      <rPr>
        <sz val="12"/>
        <rFont val="Times New Roman"/>
        <family val="1"/>
      </rPr>
      <t xml:space="preserve">Mes siūlome šias Prekes (siūlomos </t>
    </r>
    <r>
      <rPr>
        <sz val="12"/>
        <color rgb="FF000000"/>
        <rFont val="Times New Roman"/>
        <family val="1"/>
      </rPr>
      <t>Prekės visiškai atitinka konkurso dokumentuose nustatytus reikalavimus):</t>
    </r>
  </si>
  <si>
    <t>Pavadinimas</t>
  </si>
  <si>
    <t>Mato vnt</t>
  </si>
  <si>
    <t>I</t>
  </si>
  <si>
    <t>II</t>
  </si>
  <si>
    <t>III</t>
  </si>
  <si>
    <t>IV</t>
  </si>
  <si>
    <t>VISO</t>
  </si>
  <si>
    <t>Obuoliai</t>
  </si>
  <si>
    <t>Obuoliai (Jonagold, Golden ar lygiaverčiai)</t>
  </si>
  <si>
    <r>
      <t xml:space="preserve">Vieneto kaina be  PVM       </t>
    </r>
    <r>
      <rPr>
        <b/>
        <u/>
        <sz val="11"/>
        <rFont val="Times New Roman"/>
        <family val="1"/>
        <charset val="186"/>
      </rPr>
      <t xml:space="preserve">  I ketvirtis</t>
    </r>
  </si>
  <si>
    <r>
      <t xml:space="preserve">Vieneto kaina be  PVM    </t>
    </r>
    <r>
      <rPr>
        <b/>
        <u/>
        <sz val="11"/>
        <rFont val="Times New Roman"/>
        <family val="1"/>
        <charset val="186"/>
      </rPr>
      <t>II ketvirtis</t>
    </r>
  </si>
  <si>
    <r>
      <t xml:space="preserve">Vieneto kaina be  PVM        </t>
    </r>
    <r>
      <rPr>
        <b/>
        <u/>
        <sz val="11"/>
        <rFont val="Times New Roman"/>
        <family val="1"/>
        <charset val="186"/>
      </rPr>
      <t>IV ketvirtis</t>
    </r>
  </si>
  <si>
    <r>
      <t xml:space="preserve">Vieneto kaina su PVM        </t>
    </r>
    <r>
      <rPr>
        <b/>
        <u/>
        <sz val="11"/>
        <rFont val="Times New Roman"/>
        <family val="1"/>
        <charset val="186"/>
      </rPr>
      <t>IV ketvirtis</t>
    </r>
  </si>
  <si>
    <r>
      <t xml:space="preserve">Vieneto kaina su PVM       </t>
    </r>
    <r>
      <rPr>
        <b/>
        <u/>
        <sz val="11"/>
        <rFont val="Times New Roman"/>
        <family val="1"/>
        <charset val="186"/>
      </rPr>
      <t xml:space="preserve">    I ketvirtis</t>
    </r>
  </si>
  <si>
    <r>
      <t xml:space="preserve">Vieneto kaina su  PVM          </t>
    </r>
    <r>
      <rPr>
        <b/>
        <u/>
        <sz val="11"/>
        <rFont val="Times New Roman"/>
        <family val="1"/>
        <charset val="186"/>
      </rPr>
      <t>II ketvirtis</t>
    </r>
  </si>
  <si>
    <r>
      <t xml:space="preserve">Vieneto kaina su  PVM        </t>
    </r>
    <r>
      <rPr>
        <b/>
        <u/>
        <sz val="11"/>
        <rFont val="Times New Roman"/>
        <family val="1"/>
        <charset val="186"/>
      </rPr>
      <t>III ketvirtis</t>
    </r>
  </si>
  <si>
    <r>
      <t xml:space="preserve">Suma be PVM  Čekiškės SGN             </t>
    </r>
    <r>
      <rPr>
        <b/>
        <u/>
        <sz val="11"/>
        <rFont val="Times New Roman"/>
        <family val="1"/>
        <charset val="186"/>
      </rPr>
      <t xml:space="preserve">I ketvirtis </t>
    </r>
    <r>
      <rPr>
        <u/>
        <sz val="11"/>
        <rFont val="Times New Roman"/>
        <family val="1"/>
        <charset val="186"/>
      </rPr>
      <t xml:space="preserve"> </t>
    </r>
    <r>
      <rPr>
        <sz val="11"/>
        <rFont val="Times New Roman"/>
        <family val="1"/>
        <charset val="186"/>
      </rPr>
      <t xml:space="preserve">     (6 x 16)</t>
    </r>
  </si>
  <si>
    <r>
      <t xml:space="preserve">Suma be PVM  Čekiškės SGN             </t>
    </r>
    <r>
      <rPr>
        <b/>
        <u/>
        <sz val="11"/>
        <rFont val="Times New Roman"/>
        <family val="1"/>
        <charset val="186"/>
      </rPr>
      <t>II ketvirtis</t>
    </r>
    <r>
      <rPr>
        <sz val="11"/>
        <rFont val="Times New Roman"/>
        <family val="1"/>
        <charset val="186"/>
      </rPr>
      <t xml:space="preserve">       (7 x 17)</t>
    </r>
  </si>
  <si>
    <r>
      <t xml:space="preserve">Suma be PVM  Čekiškės SGN                 </t>
    </r>
    <r>
      <rPr>
        <b/>
        <u/>
        <sz val="11"/>
        <rFont val="Times New Roman"/>
        <family val="1"/>
        <charset val="186"/>
      </rPr>
      <t>III ketvirtis</t>
    </r>
    <r>
      <rPr>
        <b/>
        <sz val="11"/>
        <rFont val="Times New Roman"/>
        <family val="1"/>
        <charset val="186"/>
      </rPr>
      <t xml:space="preserve"> </t>
    </r>
    <r>
      <rPr>
        <sz val="11"/>
        <rFont val="Times New Roman"/>
        <family val="1"/>
        <charset val="186"/>
      </rPr>
      <t xml:space="preserve">     (8 x 18)</t>
    </r>
  </si>
  <si>
    <r>
      <t xml:space="preserve">Suma be PVM  Čekiškės SGN            </t>
    </r>
    <r>
      <rPr>
        <b/>
        <u/>
        <sz val="11"/>
        <rFont val="Times New Roman"/>
        <family val="1"/>
        <charset val="186"/>
      </rPr>
      <t>IV ketvirtis</t>
    </r>
    <r>
      <rPr>
        <sz val="11"/>
        <rFont val="Times New Roman"/>
        <family val="1"/>
        <charset val="186"/>
      </rPr>
      <t xml:space="preserve">        (9 x 19)</t>
    </r>
  </si>
  <si>
    <r>
      <t xml:space="preserve">Vieneto kaina be  PVM    </t>
    </r>
    <r>
      <rPr>
        <b/>
        <sz val="11"/>
        <rFont val="Times New Roman"/>
        <family val="1"/>
        <charset val="186"/>
      </rPr>
      <t xml:space="preserve">III </t>
    </r>
    <r>
      <rPr>
        <b/>
        <u/>
        <sz val="11"/>
        <rFont val="Times New Roman"/>
        <family val="1"/>
        <charset val="186"/>
      </rPr>
      <t>ketvirtis</t>
    </r>
  </si>
  <si>
    <t>VISO suma be PVM               (24+25+26+27+28+29+30+31)</t>
  </si>
  <si>
    <r>
      <t xml:space="preserve">Suma  be PVM Kauno r. ugdymo įstaigų          </t>
    </r>
    <r>
      <rPr>
        <b/>
        <u/>
        <sz val="11"/>
        <rFont val="Times New Roman"/>
        <family val="1"/>
        <charset val="186"/>
      </rPr>
      <t>I ketvirtis</t>
    </r>
    <r>
      <rPr>
        <b/>
        <sz val="11"/>
        <rFont val="Times New Roman"/>
        <family val="1"/>
        <charset val="186"/>
      </rPr>
      <t xml:space="preserve"> </t>
    </r>
    <r>
      <rPr>
        <sz val="11"/>
        <rFont val="Times New Roman"/>
        <family val="1"/>
        <charset val="186"/>
      </rPr>
      <t>(11 x 16)</t>
    </r>
  </si>
  <si>
    <r>
      <t xml:space="preserve">Suma  be PVM Kauno r. ugdymo įstaigų         </t>
    </r>
    <r>
      <rPr>
        <b/>
        <u/>
        <sz val="11"/>
        <rFont val="Times New Roman"/>
        <family val="1"/>
        <charset val="186"/>
      </rPr>
      <t>II ketvirtis</t>
    </r>
    <r>
      <rPr>
        <b/>
        <sz val="11"/>
        <rFont val="Times New Roman"/>
        <family val="1"/>
        <charset val="186"/>
      </rPr>
      <t xml:space="preserve"> </t>
    </r>
    <r>
      <rPr>
        <sz val="11"/>
        <rFont val="Times New Roman"/>
        <family val="1"/>
        <charset val="186"/>
      </rPr>
      <t>(12 x 17)</t>
    </r>
  </si>
  <si>
    <r>
      <t xml:space="preserve">Suma  be PVM Kauno r. ugdymo įstaigų               </t>
    </r>
    <r>
      <rPr>
        <b/>
        <u/>
        <sz val="11"/>
        <rFont val="Times New Roman"/>
        <family val="1"/>
        <charset val="186"/>
      </rPr>
      <t>III ketvirtis</t>
    </r>
    <r>
      <rPr>
        <b/>
        <sz val="11"/>
        <rFont val="Times New Roman"/>
        <family val="1"/>
        <charset val="186"/>
      </rPr>
      <t xml:space="preserve"> </t>
    </r>
    <r>
      <rPr>
        <sz val="11"/>
        <rFont val="Times New Roman"/>
        <family val="1"/>
        <charset val="186"/>
      </rPr>
      <t xml:space="preserve"> (13 x 18)</t>
    </r>
  </si>
  <si>
    <r>
      <t xml:space="preserve">Suma  be PVM Kauno r. ugdymo įstaigų  </t>
    </r>
    <r>
      <rPr>
        <b/>
        <u/>
        <sz val="11"/>
        <rFont val="Times New Roman"/>
        <family val="1"/>
        <charset val="186"/>
      </rPr>
      <t>IV ketvirtis</t>
    </r>
    <r>
      <rPr>
        <sz val="11"/>
        <rFont val="Times New Roman"/>
        <family val="1"/>
        <charset val="186"/>
      </rPr>
      <t xml:space="preserve">    (14 x 19)</t>
    </r>
  </si>
  <si>
    <t xml:space="preserve">                                                                                                                                                                                     Iš viso suma be PVM</t>
  </si>
  <si>
    <t xml:space="preserve">                                                                                                                                                                                         Iš viso suma su PVM</t>
  </si>
  <si>
    <r>
      <t xml:space="preserve">                                                                                                                                                                                 PVM (proc. </t>
    </r>
    <r>
      <rPr>
        <b/>
        <i/>
        <sz val="11"/>
        <rFont val="Times New Roman"/>
        <family val="1"/>
      </rPr>
      <t>nurodyti</t>
    </r>
    <r>
      <rPr>
        <b/>
        <sz val="11"/>
        <rFont val="Times New Roman"/>
        <family val="1"/>
        <charset val="186"/>
      </rPr>
      <t>)</t>
    </r>
  </si>
  <si>
    <t>Obuoliai (iš ekologinės gamybos ūkių ar nacionalinės kokybės produktų gamintojų)</t>
  </si>
  <si>
    <t>Kiekis 12 mėn. Čekiškės soc.gl.n.</t>
  </si>
  <si>
    <t xml:space="preserve">Kiekis 12 mėn. Kauno r. ugdymo įstaigų </t>
  </si>
  <si>
    <t>3. Pasiūlymas galioja 4 mėnesius.</t>
  </si>
  <si>
    <t>PASIŪLYMO FORMA  IR TECHNINĖ SPECIFIKACIJA</t>
  </si>
  <si>
    <r>
      <t xml:space="preserve">1) supaprastinto </t>
    </r>
    <r>
      <rPr>
        <sz val="12"/>
        <color rgb="FF000000"/>
        <rFont val="Times New Roman"/>
        <family val="1"/>
      </rPr>
      <t>atviro konkurso skelbime, paskelbtame Viešųjų pirkimų įstatymo nustatyta tvarka;</t>
    </r>
  </si>
  <si>
    <t>I Pirkimo dalis: obuoliai (Prekės)</t>
  </si>
  <si>
    <r>
      <t xml:space="preserve">Prekės turi atitikti Lietuvos ar Europos Sąjungos standartus arba technines sąlygas, turėti kokybės pažymėjimus. Prekės privalo atitikti LR Sveikatos apsaugos ministro 2011 -11-11 įsakymo Nr. V-964 „Dėl maitinimo organizavimo ikimokyklinio ugdymo, bendrojo ugdymo mokyklose ir vaikų socialinės globos įstaigose tvarkos aprašo patvirtinimo“ reikalavimus su pakeitimais (išskyrus tas prekes, kurių neperka ugdymo įstaigos). Ekologiškoms Prekėms, kartu su Prekėmis, privalomai pateikiamas ekologišką gamybą/prekybą patvirtinantis sertifikatas.  </t>
    </r>
    <r>
      <rPr>
        <b/>
        <u/>
        <sz val="12"/>
        <color indexed="8"/>
        <rFont val="Times New Roman"/>
        <family val="1"/>
        <charset val="186"/>
      </rPr>
      <t>Reikalavimai tiekimui:</t>
    </r>
    <r>
      <rPr>
        <sz val="12"/>
        <color indexed="8"/>
        <rFont val="Times New Roman"/>
        <family val="1"/>
        <charset val="186"/>
      </rPr>
      <t xml:space="preserve"> Obuoliai turi būti pristatomi į visas ugdymo įstaigas ir Čekiškės socialinės globos ir priežiūros namams be papildomo apmokėjimo, ne rečiau kaip 2 kartus per savaitę (esant išimtiniems atvejams dėl nenumatytų aplinkybių turi būti pristatomi ir dažniau). Minimalus Prekių pristatymo kiekis nenustatomas“. Pastaba: obuolių kainos pateikiamos atskirais ketvirčiais.</t>
    </r>
  </si>
  <si>
    <t>Tiekėjo siūlomi parametrai (tikslus Prekės pavadinimas, tikslus gamintojo pavadinimas, klasė, ir kiti duomenys, kurie nurodyti 3 stulpelyje,  patvirtinantys Prekės atitikimą keliamiems reikalavimams)</t>
  </si>
  <si>
    <t>Perkančiosios organizacijos reikalavimai</t>
  </si>
  <si>
    <r>
      <t xml:space="preserve">Dėl maisto produktų Kauno rajono ugdymo įstaigoms ir Čekiškės socialinės globos ir priežiūros namams viešojo pirkimo </t>
    </r>
    <r>
      <rPr>
        <b/>
        <sz val="12"/>
        <color theme="1"/>
        <rFont val="Times New Roman"/>
        <family val="1"/>
        <charset val="186"/>
      </rPr>
      <t>I Pirkimo dalies</t>
    </r>
    <r>
      <rPr>
        <b/>
        <sz val="12"/>
        <color theme="1"/>
        <rFont val="Times New Roman"/>
        <family val="1"/>
      </rPr>
      <t xml:space="preserve"> ,,Obuoliai</t>
    </r>
    <r>
      <rPr>
        <sz val="12"/>
        <color theme="1"/>
        <rFont val="Times New Roman"/>
        <family val="1"/>
        <charset val="186"/>
      </rPr>
      <t>"</t>
    </r>
  </si>
  <si>
    <t xml:space="preserve">5. Vykdant sutartį pasitelksiu šiuos subtiekėjus, kurių pajėgumais (kvalifikacija) remiuosi**: </t>
  </si>
  <si>
    <t>**Pildyti tuomet, jei sutarties vykdymui bus pasitelkti subtiekėjai, kurių pajėgumais tiekėjas remiasi, kad atitiktų pirkimo dokumentuose nustatytus kvalifikacijos reikalavimus (VPĮ 49 str. 1 d.).</t>
  </si>
  <si>
    <t>Subtiekėjų pavadinimas, įmonės kodas, adresas</t>
  </si>
  <si>
    <t>Numatomos subtiekėjui perduoti tiekti/teikti
prekės/paslaugos, perduodamos subteikėjui sutarties dalis %</t>
  </si>
  <si>
    <t>6. Vykdant sutartį pasitelksiu šiuos subtiekėjus, kurių pajėgumais (kvalifikacija) nesiremiu***:</t>
  </si>
  <si>
    <t>***Pildyti tuomet, jei sutarties vykdymui bus pasitelkti subtiekėjai, kurių pajėgumais tiekėjas nesiremia, kad atitiktų pirkimo dokumentuose nustatytus kvalifikacijos reikalavimus. Subtiekėjų, kurių pajėgumais tiekėjas nesiremia, EBVPD nereikalaujamas.</t>
  </si>
  <si>
    <t>Subtiekėjų pavadinimas, šmonės kodas, adresas</t>
  </si>
  <si>
    <t>Dokumentas yra įkeltas šioje CVP IS pasiūlymo lango eilutėje („Prisegti dokumentai“)</t>
  </si>
  <si>
    <t>8. Kartu su pasiūlymu pateikiami šie dokumentai:</t>
  </si>
  <si>
    <t>Dokumentų puslapių skaičius</t>
  </si>
  <si>
    <t>Supaprastinto atviro konkurso sąlygų 1 priedas</t>
  </si>
  <si>
    <r>
      <rPr>
        <b/>
        <sz val="11"/>
        <color rgb="FF000000"/>
        <rFont val="Times New Roman"/>
        <family val="1"/>
      </rPr>
      <t>Ne žemesnės kaip  2-os klasės.</t>
    </r>
    <r>
      <rPr>
        <sz val="11"/>
        <color rgb="FF000000"/>
        <rFont val="Times New Roman"/>
        <family val="1"/>
      </rPr>
      <t xml:space="preserve"> Turi atitikti  tiekiamų rinkai šviežių vaisių  prekybos  standartus, nustatytus  2011 m.  birželio  7 d.  Komisijos  įgyvendinimo  reglamente  (ES) Nr. 543/2011</t>
    </r>
  </si>
  <si>
    <r>
      <rPr>
        <b/>
        <sz val="11"/>
        <color rgb="FF000000"/>
        <rFont val="Times New Roman"/>
        <family val="1"/>
      </rPr>
      <t>Ne žemesnės kaip  1-os klasės.</t>
    </r>
    <r>
      <rPr>
        <sz val="11"/>
        <color rgb="FF000000"/>
        <rFont val="Times New Roman"/>
        <family val="1"/>
      </rPr>
      <t xml:space="preserve"> Turi atitikti  tiekiamų rinkai šviežių vaisių  prekybos  standartus, nustatytus  2011 m.  birželio  7 d.  Komisijos  įgyvendinimo  reglamente  (ES) Nr. 543/2011</t>
    </r>
  </si>
  <si>
    <r>
      <rPr>
        <b/>
        <sz val="11"/>
        <color rgb="FF000000"/>
        <rFont val="Times New Roman"/>
        <family val="1"/>
      </rPr>
      <t>Ne žemesnės kaip 2-os klasės.</t>
    </r>
    <r>
      <rPr>
        <sz val="11"/>
        <color rgb="FF000000"/>
        <rFont val="Times New Roman"/>
        <family val="1"/>
      </rPr>
      <t xml:space="preserve"> Turi atitikti  tiekiamų rinkai šviežių vaisių  prekybos  standartus, nustatytus  2011 m.  birželio  7 d.  Komisijos  įgyvendinimo  reglamente  (ES) Nr. 543/2011</t>
    </r>
  </si>
  <si>
    <r>
      <rPr>
        <b/>
        <sz val="11"/>
        <color rgb="FF000000"/>
        <rFont val="Times New Roman"/>
        <family val="1"/>
      </rPr>
      <t xml:space="preserve">Ne žemesnės kaip 1-os klasės. </t>
    </r>
    <r>
      <rPr>
        <sz val="11"/>
        <color rgb="FF000000"/>
        <rFont val="Times New Roman"/>
        <family val="1"/>
      </rPr>
      <t>Turi atitikti  tiekiamų rinkai šviežių vaisių  prekybos  standartus, nustatytus  2011 m.  birželio  7 d.  Komisijos  įgyvendinimo  reglamente  (ES) Nr. 543/2011</t>
    </r>
  </si>
  <si>
    <t xml:space="preserve">Tiekėjas kartu su pasiūlymu privalo pateikti konkrečius duomenis apie siūlomas Prekes: tikslus Prekės pavadinimas, tikslus gamintojo pavadinimas (jei Prekę siūlo ne pats gamintojas), obuolių klasė ir kiti duomenys, kurie nurodyti pasiūlymo formos lentelės 3 stulpelyje „Perkančiosios organizacijos reikalavimai“, patvirtinantys Prekės atitikimą keliamiems reikalavimams (tose pozicijose, kuriose reikalaujama). </t>
  </si>
  <si>
    <t>UAB “Viržis”</t>
  </si>
  <si>
    <t>Neveronys</t>
  </si>
  <si>
    <t>UAB “Viržis”, Įmonės kodas 159750366, PVM mokėtojo kodas LT597503610</t>
  </si>
  <si>
    <t xml:space="preserve">Daržų g. 9, Neveronys, LT-54477 Kauno r.  </t>
  </si>
  <si>
    <t>virzis5@gmail.com</t>
  </si>
  <si>
    <t>Įgaliojimas</t>
  </si>
  <si>
    <t>Prisegti dokumentai</t>
  </si>
  <si>
    <t>Viešųjų pirkimų vadybininkė</t>
  </si>
  <si>
    <t>Obuoliai, nacionalinės kokybės produktų gamintojų, 2-os klasės. Atitinka  tiekiamų rinkai šviežių vaisių  prekybos  standartus, nustatytus  2011 m.  birželio  7 d.  Komisijos  įgyvendinimo  reglamente  (ES) Nr. 543/2011. ŽŪB Žiežmarių sodai, UAB Daukšiagirio sodai, Lietuvos agrarinių ir miškų mokslų centras, ūk.D Mažeikienė</t>
  </si>
  <si>
    <t>Obuoliai.  2-os klasės. Atitinka  tiekiamų rinkai šviežių vaisių  prekybos  standartus, nustatytus  2011 m.  birželio  7 d.  Komisijos  įgyvendinimo  reglamente  (ES) Nr. 543/2011. ŽŪB “Žiežmarių sodai”, LAMMC Sodininkystės ir daržininkystės institutas. R.Kručkausko IĮ, P.H. 'PAZAL' Pawel Zaleski; MB Fructus Bonus, UAB Baltic Fresh Fruit; UAB Litbana; UAB Fruitė.</t>
  </si>
  <si>
    <t>Obuoliai (Jonagold, Golden).   1-os klasės. Atitinka  tiekiamų rinkai šviežių vaisių  prekybos  standartus, nustatytus  2011 m.  birželio  7 d.  Komisijos  įgyvendinimo  reglamente  (ES) Nr. 543/2011. R.Kručkausko IĮ, P.H. 'PAZAL' Pawel Zaleski; MB Fructus Bonus, UAB Baltic Fresh Fruit; UAB Litbana; UAB Fruitė.</t>
  </si>
  <si>
    <t>Obuoliai, nacionalinės kokybės produktų gamintojų, 1-os klasės. Atitinka  tiekiamų rinkai šviežių vaisių  prekybos  standartus, nustatytus  2011 m.  birželio  7 d.  Komisijos  įgyvendinimo  reglamente  (ES) Nr. 543/2011. ŽŪB Žiežmarių sodai, UAB Daukšiagirio sodai, Lietuvos agrarinių ir miškų mokslų centras, ūk.D Mažeikienė</t>
  </si>
  <si>
    <t>Bendra pasiūlymo kaina (žodžiais) su PVM - devyniolika tūkstančių vienas šimtas penkiasdešimt vienas euras, 64 ct</t>
  </si>
  <si>
    <t>Bendra pasiūlymo kaina (žodžiais) be PVM - penkiolika tūkstančių aštuoni šimtai dvidešimt septyni eurai, 80 ct</t>
  </si>
  <si>
    <t xml:space="preserve">Viešųjų pirkimų vadybininkė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</si>
</sst>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8"/>
      <name val="Arial"/>
      <family val="2"/>
      <charset val="186"/>
    </font>
    <font>
      <sz val="10"/>
      <name val="Arial"/>
      <family val="2"/>
      <charset val="186"/>
    </font>
    <font>
      <b/>
      <sz val="11"/>
      <name val="Times New Roman"/>
      <family val="1"/>
      <charset val="186"/>
    </font>
    <font>
      <sz val="11"/>
      <name val="Times New Roman"/>
      <family val="1"/>
      <charset val="186"/>
    </font>
    <font>
      <b/>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font>
    <font>
      <sz val="12"/>
      <color rgb="FF000000"/>
      <name val="Times New Roman"/>
      <family val="1"/>
    </font>
    <font>
      <b/>
      <sz val="12"/>
      <name val="Times New Roman"/>
      <family val="1"/>
    </font>
    <font>
      <sz val="7"/>
      <name val="Times New Roman"/>
      <family val="1"/>
    </font>
    <font>
      <b/>
      <i/>
      <sz val="11"/>
      <name val="Times New Roman"/>
      <family val="1"/>
    </font>
    <font>
      <b/>
      <sz val="10"/>
      <name val="Arial"/>
      <family val="2"/>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0"/>
      <color rgb="FF000000"/>
      <name val="Times New Roman"/>
      <family val="1"/>
      <charset val="186"/>
    </font>
    <font>
      <sz val="10"/>
      <color rgb="FF000000"/>
      <name val="Times New Roman"/>
      <family val="1"/>
      <charset val="186"/>
    </font>
    <font>
      <b/>
      <sz val="12"/>
      <color theme="1"/>
      <name val="Times New Roman"/>
      <family val="1"/>
    </font>
    <font>
      <b/>
      <u/>
      <sz val="11"/>
      <name val="Times New Roman"/>
      <family val="1"/>
      <charset val="186"/>
    </font>
    <font>
      <u/>
      <sz val="11"/>
      <name val="Times New Roman"/>
      <family val="1"/>
      <charset val="186"/>
    </font>
    <font>
      <sz val="11"/>
      <color indexed="8"/>
      <name val="Calibri"/>
      <family val="2"/>
      <charset val="186"/>
    </font>
    <font>
      <sz val="12"/>
      <name val="Times New Roman"/>
      <family val="1"/>
      <charset val="186"/>
    </font>
    <font>
      <b/>
      <sz val="12"/>
      <color rgb="FFFF0000"/>
      <name val="Times New Roman"/>
      <family val="1"/>
      <charset val="186"/>
    </font>
    <font>
      <b/>
      <u/>
      <sz val="12"/>
      <color indexed="8"/>
      <name val="Times New Roman"/>
      <family val="1"/>
      <charset val="186"/>
    </font>
    <font>
      <sz val="12"/>
      <color indexed="8"/>
      <name val="Times New Roman"/>
      <family val="1"/>
      <charset val="186"/>
    </font>
    <font>
      <b/>
      <sz val="10"/>
      <color rgb="FFFF0000"/>
      <name val="Times New Roman"/>
      <family val="1"/>
      <charset val="186"/>
    </font>
    <font>
      <b/>
      <sz val="12"/>
      <name val="Times New Roman"/>
      <family val="1"/>
      <charset val="186"/>
    </font>
    <font>
      <b/>
      <sz val="12"/>
      <name val="Arial"/>
      <family val="2"/>
      <charset val="186"/>
    </font>
    <font>
      <sz val="11"/>
      <color rgb="FF000000"/>
      <name val="Times New Roman"/>
      <family val="1"/>
    </font>
    <font>
      <b/>
      <sz val="11"/>
      <color rgb="FF000000"/>
      <name val="Times New Roman"/>
      <family val="1"/>
    </font>
    <font>
      <u/>
      <sz val="10"/>
      <color theme="10"/>
      <name val="Arial"/>
      <family val="2"/>
      <charset val="186"/>
    </font>
  </fonts>
  <fills count="8">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2" fillId="0" borderId="0"/>
    <xf numFmtId="0" fontId="24" fillId="0" borderId="0"/>
    <xf numFmtId="0" fontId="34" fillId="0" borderId="0" applyNumberFormat="0" applyFill="0" applyBorder="0" applyAlignment="0" applyProtection="0"/>
  </cellStyleXfs>
  <cellXfs count="214">
    <xf numFmtId="0" fontId="0" fillId="0" borderId="0" xfId="0"/>
    <xf numFmtId="0" fontId="3" fillId="0" borderId="0" xfId="1" applyFont="1"/>
    <xf numFmtId="0" fontId="4" fillId="0" borderId="0" xfId="1" applyFont="1"/>
    <xf numFmtId="0" fontId="3" fillId="0" borderId="1" xfId="1" applyFont="1" applyBorder="1" applyAlignment="1">
      <alignment vertical="center"/>
    </xf>
    <xf numFmtId="0" fontId="4" fillId="0" borderId="0" xfId="1" applyFont="1" applyAlignment="1">
      <alignment horizontal="left" wrapText="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Border="1" applyProtection="1">
      <protection locked="0"/>
    </xf>
    <xf numFmtId="0" fontId="6" fillId="0" borderId="0" xfId="0" applyFont="1"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0" xfId="0" applyFont="1" applyBorder="1" applyAlignment="1" applyProtection="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7" fillId="0" borderId="1"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6" fillId="0" borderId="0" xfId="0" applyFont="1" applyBorder="1" applyAlignment="1" applyProtection="1">
      <alignment wrapText="1"/>
      <protection locked="0"/>
    </xf>
    <xf numFmtId="0" fontId="6" fillId="0" borderId="0" xfId="0" applyFont="1" applyAlignment="1" applyProtection="1">
      <alignment vertical="top" wrapText="1"/>
      <protection locked="0"/>
    </xf>
    <xf numFmtId="0" fontId="6" fillId="0" borderId="0" xfId="0" applyFont="1" applyBorder="1" applyAlignment="1" applyProtection="1">
      <alignment vertical="top" wrapText="1"/>
      <protection locked="0"/>
    </xf>
    <xf numFmtId="0" fontId="9" fillId="0" borderId="0" xfId="0" applyFont="1" applyAlignment="1" applyProtection="1">
      <alignment vertical="center" wrapText="1"/>
      <protection locked="0"/>
    </xf>
    <xf numFmtId="0" fontId="3" fillId="0" borderId="0" xfId="1" applyFont="1" applyBorder="1" applyAlignment="1">
      <alignment vertical="center"/>
    </xf>
    <xf numFmtId="0" fontId="3" fillId="0" borderId="0" xfId="1" applyFont="1" applyBorder="1" applyAlignment="1">
      <alignment vertical="center" wrapText="1"/>
    </xf>
    <xf numFmtId="0" fontId="10" fillId="0" borderId="0" xfId="0" applyFont="1" applyAlignment="1">
      <alignment horizontal="justify" vertical="center"/>
    </xf>
    <xf numFmtId="0" fontId="12" fillId="0" borderId="0" xfId="0" applyFont="1" applyAlignment="1">
      <alignment vertical="center"/>
    </xf>
    <xf numFmtId="0" fontId="10" fillId="0" borderId="0" xfId="0" applyFont="1" applyAlignment="1">
      <alignment vertical="center"/>
    </xf>
    <xf numFmtId="0" fontId="12" fillId="0" borderId="0" xfId="0" applyFont="1" applyBorder="1" applyAlignment="1">
      <alignment vertical="center"/>
    </xf>
    <xf numFmtId="0" fontId="10" fillId="0" borderId="0" xfId="0" applyFont="1" applyBorder="1" applyAlignment="1">
      <alignment vertical="center"/>
    </xf>
    <xf numFmtId="0" fontId="9" fillId="0" borderId="0" xfId="0" applyFont="1" applyAlignment="1" applyProtection="1">
      <alignment vertical="center"/>
      <protection locked="0"/>
    </xf>
    <xf numFmtId="0" fontId="0" fillId="0" borderId="1" xfId="0" applyBorder="1"/>
    <xf numFmtId="0" fontId="3" fillId="0" borderId="5" xfId="1" applyFont="1"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4" fillId="0" borderId="0" xfId="1" applyFont="1" applyBorder="1" applyAlignment="1">
      <alignment horizontal="center" vertical="center" wrapText="1"/>
    </xf>
    <xf numFmtId="0" fontId="3" fillId="0" borderId="0" xfId="1" applyFont="1" applyBorder="1" applyAlignment="1">
      <alignment horizontal="center" vertical="center" wrapText="1"/>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Border="1"/>
    <xf numFmtId="14" fontId="6" fillId="0" borderId="0" xfId="0" applyNumberFormat="1" applyFont="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4" fillId="0" borderId="0" xfId="1" applyFont="1" applyAlignment="1">
      <alignment horizontal="left" wrapText="1"/>
    </xf>
    <xf numFmtId="0" fontId="6" fillId="0" borderId="0"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0" fillId="0" borderId="0" xfId="0" applyFont="1" applyAlignment="1">
      <alignment horizontal="left" vertical="center"/>
    </xf>
    <xf numFmtId="0" fontId="6" fillId="0" borderId="0" xfId="0" applyFont="1" applyBorder="1" applyAlignment="1" applyProtection="1">
      <alignment horizontal="left" vertical="center" wrapText="1"/>
      <protection locked="0"/>
    </xf>
    <xf numFmtId="0" fontId="17" fillId="0" borderId="1" xfId="0" applyFont="1" applyFill="1" applyBorder="1" applyAlignment="1">
      <alignment horizontal="center" vertical="center" wrapText="1"/>
    </xf>
    <xf numFmtId="0" fontId="0" fillId="0" borderId="0" xfId="0" applyBorder="1"/>
    <xf numFmtId="0" fontId="20" fillId="2" borderId="1" xfId="0" applyFont="1" applyFill="1" applyBorder="1" applyAlignment="1">
      <alignment vertical="center" wrapText="1"/>
    </xf>
    <xf numFmtId="0" fontId="16" fillId="0" borderId="1" xfId="0" applyFont="1" applyFill="1" applyBorder="1" applyAlignment="1">
      <alignment horizontal="center" vertical="center" wrapText="1"/>
    </xf>
    <xf numFmtId="0" fontId="5" fillId="0" borderId="0" xfId="0" applyFont="1" applyAlignment="1">
      <alignment horizontal="center"/>
    </xf>
    <xf numFmtId="0" fontId="9"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Border="1" applyAlignment="1" applyProtection="1">
      <alignment horizontal="center"/>
      <protection locked="0"/>
    </xf>
    <xf numFmtId="0" fontId="6" fillId="0" borderId="0" xfId="0" applyFont="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Alignment="1" applyProtection="1">
      <alignment horizontal="left"/>
      <protection locked="0"/>
    </xf>
    <xf numFmtId="0" fontId="7" fillId="0" borderId="0" xfId="0" applyFont="1" applyBorder="1" applyAlignment="1" applyProtection="1">
      <alignment horizontal="left"/>
      <protection locked="0"/>
    </xf>
    <xf numFmtId="0" fontId="10" fillId="0" borderId="0" xfId="0" applyFont="1" applyAlignment="1">
      <alignment horizontal="left" vertical="center"/>
    </xf>
    <xf numFmtId="0" fontId="6" fillId="0" borderId="0" xfId="0" applyFont="1" applyAlignment="1" applyProtection="1">
      <alignment horizontal="center" vertical="center" wrapText="1"/>
      <protection locked="0"/>
    </xf>
    <xf numFmtId="0" fontId="17" fillId="0" borderId="13" xfId="0" applyFont="1" applyFill="1" applyBorder="1" applyAlignment="1">
      <alignment horizontal="center" vertical="center" wrapText="1"/>
    </xf>
    <xf numFmtId="0" fontId="7" fillId="0" borderId="0" xfId="0" applyFont="1" applyBorder="1" applyAlignment="1" applyProtection="1">
      <alignment horizontal="center" vertical="center"/>
      <protection locked="0"/>
    </xf>
    <xf numFmtId="0" fontId="6" fillId="0" borderId="0" xfId="0" applyFont="1" applyBorder="1" applyAlignment="1" applyProtection="1">
      <alignment horizontal="left" wrapText="1"/>
      <protection locked="0"/>
    </xf>
    <xf numFmtId="0" fontId="6" fillId="0" borderId="0" xfId="0" applyFont="1" applyBorder="1" applyAlignment="1" applyProtection="1">
      <alignment horizontal="center" wrapText="1"/>
      <protection locked="0"/>
    </xf>
    <xf numFmtId="0" fontId="7" fillId="0" borderId="0" xfId="0" applyFont="1" applyBorder="1" applyAlignment="1" applyProtection="1">
      <alignment horizontal="center"/>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top" wrapText="1"/>
      <protection locked="0"/>
    </xf>
    <xf numFmtId="0" fontId="15" fillId="0" borderId="13" xfId="0" applyFont="1" applyBorder="1" applyAlignment="1">
      <alignment horizontal="center" vertical="center"/>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0" xfId="0" applyFont="1" applyBorder="1" applyAlignment="1" applyProtection="1">
      <alignment horizontal="center"/>
      <protection locked="0"/>
    </xf>
    <xf numFmtId="0" fontId="25" fillId="0" borderId="0" xfId="0" applyFont="1" applyAlignment="1">
      <alignment horizontal="center"/>
    </xf>
    <xf numFmtId="0" fontId="26" fillId="0" borderId="0" xfId="0" applyFont="1" applyProtection="1">
      <protection locked="0"/>
    </xf>
    <xf numFmtId="0" fontId="7" fillId="0" borderId="0" xfId="0" applyFont="1" applyBorder="1" applyAlignment="1" applyProtection="1">
      <alignment horizontal="center" vertical="center" wrapText="1"/>
      <protection locked="0"/>
    </xf>
    <xf numFmtId="0" fontId="7" fillId="6" borderId="1" xfId="0" applyFont="1" applyFill="1" applyBorder="1" applyAlignment="1" applyProtection="1">
      <alignment horizontal="left" wrapText="1"/>
      <protection locked="0"/>
    </xf>
    <xf numFmtId="0" fontId="7" fillId="6" borderId="1"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protection locked="0"/>
    </xf>
    <xf numFmtId="0" fontId="18" fillId="0" borderId="0" xfId="0" applyFont="1" applyFill="1" applyBorder="1" applyAlignment="1">
      <alignment wrapText="1"/>
    </xf>
    <xf numFmtId="0" fontId="32" fillId="0" borderId="1" xfId="0" applyFont="1" applyFill="1" applyBorder="1" applyAlignment="1">
      <alignment horizontal="left" vertical="top" wrapText="1"/>
    </xf>
    <xf numFmtId="0" fontId="32" fillId="2" borderId="1" xfId="0" applyFont="1" applyFill="1" applyBorder="1" applyAlignment="1">
      <alignment horizontal="left" vertical="top" wrapText="1"/>
    </xf>
    <xf numFmtId="0" fontId="18" fillId="0" borderId="0" xfId="0" applyFont="1" applyFill="1" applyBorder="1" applyAlignment="1">
      <alignment vertical="top" wrapText="1"/>
    </xf>
    <xf numFmtId="0" fontId="18" fillId="0" borderId="0" xfId="0" applyFont="1" applyFill="1" applyBorder="1" applyAlignment="1">
      <alignment horizontal="left" wrapText="1"/>
    </xf>
    <xf numFmtId="2" fontId="0" fillId="0" borderId="1" xfId="0" applyNumberFormat="1" applyBorder="1" applyAlignment="1">
      <alignment vertical="center"/>
    </xf>
    <xf numFmtId="2" fontId="0" fillId="7" borderId="1" xfId="0" applyNumberFormat="1" applyFill="1" applyBorder="1" applyAlignment="1">
      <alignment vertical="center"/>
    </xf>
    <xf numFmtId="2" fontId="16" fillId="0" borderId="1" xfId="0" applyNumberFormat="1" applyFont="1" applyBorder="1" applyAlignment="1">
      <alignment horizontal="center" vertical="center" wrapText="1"/>
    </xf>
    <xf numFmtId="2" fontId="0" fillId="0" borderId="22" xfId="0" applyNumberFormat="1" applyBorder="1" applyAlignment="1">
      <alignment vertical="center"/>
    </xf>
    <xf numFmtId="0" fontId="6" fillId="0" borderId="4" xfId="0"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4" fillId="0" borderId="0" xfId="1" applyFont="1" applyFill="1" applyBorder="1" applyAlignment="1">
      <alignment horizontal="center" vertical="center" wrapText="1"/>
    </xf>
    <xf numFmtId="0" fontId="4" fillId="0" borderId="16" xfId="1" applyFont="1" applyFill="1" applyBorder="1" applyAlignment="1">
      <alignment horizontal="center" vertical="top" wrapText="1"/>
    </xf>
    <xf numFmtId="0" fontId="4" fillId="0" borderId="18" xfId="1" applyFont="1" applyFill="1" applyBorder="1" applyAlignment="1">
      <alignment horizontal="center" vertical="top" wrapText="1"/>
    </xf>
    <xf numFmtId="0" fontId="4" fillId="0" borderId="21" xfId="1" applyFont="1" applyFill="1" applyBorder="1" applyAlignment="1">
      <alignment horizontal="center" vertical="top" wrapText="1"/>
    </xf>
    <xf numFmtId="0" fontId="4" fillId="3" borderId="1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21"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4" fillId="0" borderId="14" xfId="1" applyFont="1" applyFill="1" applyBorder="1" applyAlignment="1">
      <alignment horizontal="center" vertical="top" wrapText="1"/>
    </xf>
    <xf numFmtId="0" fontId="4" fillId="0" borderId="17" xfId="1" applyFont="1" applyFill="1" applyBorder="1" applyAlignment="1">
      <alignment horizontal="center" vertical="top" wrapText="1"/>
    </xf>
    <xf numFmtId="0" fontId="4" fillId="0" borderId="19" xfId="1" applyFont="1" applyFill="1" applyBorder="1" applyAlignment="1">
      <alignment horizontal="center" vertical="top" wrapText="1"/>
    </xf>
    <xf numFmtId="0" fontId="4" fillId="0" borderId="15" xfId="1" applyFont="1" applyFill="1" applyBorder="1" applyAlignment="1">
      <alignment horizontal="center" vertical="top" wrapText="1"/>
    </xf>
    <xf numFmtId="0" fontId="4" fillId="0" borderId="11" xfId="1" applyFont="1" applyFill="1" applyBorder="1" applyAlignment="1">
      <alignment horizontal="center" vertical="top" wrapText="1"/>
    </xf>
    <xf numFmtId="0" fontId="4" fillId="0" borderId="20" xfId="1" applyFont="1" applyFill="1" applyBorder="1" applyAlignment="1">
      <alignment horizontal="center" vertical="top" wrapText="1"/>
    </xf>
    <xf numFmtId="0" fontId="4" fillId="3" borderId="14"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19" xfId="1" applyFont="1" applyFill="1" applyBorder="1" applyAlignment="1">
      <alignment horizontal="center" vertical="center" wrapText="1"/>
    </xf>
    <xf numFmtId="0" fontId="3" fillId="0" borderId="0" xfId="0" applyFont="1" applyAlignment="1">
      <alignment wrapText="1"/>
    </xf>
    <xf numFmtId="0" fontId="30" fillId="0" borderId="0" xfId="0" applyFont="1" applyAlignment="1">
      <alignment horizontal="center" wrapText="1"/>
    </xf>
    <xf numFmtId="0" fontId="31" fillId="0" borderId="0" xfId="0" applyFont="1" applyAlignment="1">
      <alignment horizontal="center"/>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vertical="top" wrapText="1"/>
      <protection locked="0"/>
    </xf>
    <xf numFmtId="0" fontId="6" fillId="0" borderId="0" xfId="0" applyFont="1" applyBorder="1" applyAlignment="1" applyProtection="1">
      <alignment horizontal="center"/>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0" xfId="0" applyFont="1" applyBorder="1" applyAlignment="1" applyProtection="1">
      <alignment horizontal="left" wrapText="1"/>
      <protection locked="0"/>
    </xf>
    <xf numFmtId="0" fontId="7" fillId="6" borderId="4" xfId="0" applyFont="1" applyFill="1" applyBorder="1" applyAlignment="1" applyProtection="1">
      <alignment horizontal="center" vertical="center" wrapText="1"/>
      <protection locked="0"/>
    </xf>
    <xf numFmtId="0" fontId="7" fillId="6" borderId="5"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left" wrapText="1"/>
      <protection locked="0"/>
    </xf>
    <xf numFmtId="0" fontId="6" fillId="7" borderId="5" xfId="0" applyFont="1" applyFill="1" applyBorder="1" applyAlignment="1" applyProtection="1">
      <alignment horizontal="left" wrapText="1"/>
      <protection locked="0"/>
    </xf>
    <xf numFmtId="0" fontId="6" fillId="7" borderId="6" xfId="0" applyFont="1" applyFill="1" applyBorder="1" applyAlignment="1" applyProtection="1">
      <alignment horizontal="left" wrapText="1"/>
      <protection locked="0"/>
    </xf>
    <xf numFmtId="0" fontId="6" fillId="7" borderId="4" xfId="0" applyFont="1" applyFill="1" applyBorder="1" applyAlignment="1" applyProtection="1">
      <alignment horizontal="center" wrapText="1"/>
      <protection locked="0"/>
    </xf>
    <xf numFmtId="0" fontId="6" fillId="7" borderId="5" xfId="0" applyFont="1" applyFill="1" applyBorder="1" applyAlignment="1" applyProtection="1">
      <alignment horizontal="center" wrapText="1"/>
      <protection locked="0"/>
    </xf>
    <xf numFmtId="0" fontId="6" fillId="7" borderId="6" xfId="0" applyFont="1" applyFill="1" applyBorder="1" applyAlignment="1" applyProtection="1">
      <alignment horizontal="center" wrapText="1"/>
      <protection locked="0"/>
    </xf>
    <xf numFmtId="0" fontId="7" fillId="0" borderId="2" xfId="0" applyFont="1" applyBorder="1" applyAlignment="1" applyProtection="1">
      <alignment horizontal="left" vertical="center"/>
      <protection locked="0"/>
    </xf>
    <xf numFmtId="0" fontId="6" fillId="0" borderId="3" xfId="0" applyFont="1" applyBorder="1" applyAlignment="1" applyProtection="1">
      <alignment horizontal="left" wrapText="1"/>
      <protection locked="0"/>
    </xf>
    <xf numFmtId="0" fontId="7" fillId="0" borderId="2"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6" fillId="0" borderId="0" xfId="0" applyFont="1" applyBorder="1" applyAlignment="1" applyProtection="1">
      <alignment horizontal="center" vertical="center" wrapText="1"/>
      <protection locked="0"/>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6" fillId="0" borderId="1" xfId="0" applyFont="1" applyBorder="1" applyAlignment="1" applyProtection="1">
      <alignment horizontal="left" wrapText="1"/>
      <protection locked="0"/>
    </xf>
    <xf numFmtId="0" fontId="6" fillId="0" borderId="3"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7" fillId="0" borderId="2"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6" borderId="4" xfId="0" applyFont="1" applyFill="1" applyBorder="1" applyAlignment="1" applyProtection="1">
      <alignment horizontal="center" vertical="center"/>
      <protection locked="0"/>
    </xf>
    <xf numFmtId="0" fontId="7" fillId="6" borderId="5" xfId="0" applyFont="1" applyFill="1" applyBorder="1" applyAlignment="1" applyProtection="1">
      <alignment horizontal="center" vertical="center"/>
      <protection locked="0"/>
    </xf>
    <xf numFmtId="0" fontId="7" fillId="6" borderId="6"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6" fillId="0" borderId="0" xfId="0" applyFont="1" applyBorder="1" applyAlignment="1" applyProtection="1">
      <alignment horizontal="center" wrapText="1"/>
      <protection locked="0"/>
    </xf>
    <xf numFmtId="0" fontId="7" fillId="6" borderId="1" xfId="0" applyFont="1" applyFill="1" applyBorder="1" applyAlignment="1" applyProtection="1">
      <alignment horizontal="center" vertical="center"/>
      <protection locked="0"/>
    </xf>
    <xf numFmtId="0" fontId="10" fillId="0" borderId="0" xfId="0" applyFont="1" applyBorder="1" applyAlignment="1">
      <alignment horizontal="left" vertical="center"/>
    </xf>
    <xf numFmtId="0" fontId="10" fillId="0" borderId="0" xfId="0" applyFont="1" applyAlignment="1">
      <alignment horizontal="left" vertical="center"/>
    </xf>
    <xf numFmtId="0" fontId="4" fillId="5" borderId="15"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4" fillId="5" borderId="20" xfId="1" applyFont="1" applyFill="1" applyBorder="1" applyAlignment="1">
      <alignment horizontal="center" vertical="center" wrapText="1"/>
    </xf>
    <xf numFmtId="0" fontId="3" fillId="0" borderId="5" xfId="1" applyFont="1" applyBorder="1" applyAlignment="1">
      <alignment horizontal="center" vertical="center"/>
    </xf>
    <xf numFmtId="0" fontId="6" fillId="0" borderId="4" xfId="0" applyFont="1" applyFill="1" applyBorder="1" applyAlignment="1">
      <alignment vertical="distributed" wrapText="1"/>
    </xf>
    <xf numFmtId="0" fontId="6" fillId="0" borderId="5" xfId="0" applyFont="1" applyFill="1" applyBorder="1" applyAlignment="1">
      <alignment vertical="distributed" wrapText="1"/>
    </xf>
    <xf numFmtId="0" fontId="6" fillId="0" borderId="6" xfId="0" applyFont="1" applyFill="1" applyBorder="1" applyAlignment="1">
      <alignment vertical="distributed" wrapText="1"/>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34" fillId="0" borderId="4" xfId="3"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7" fillId="6" borderId="0" xfId="0" applyFont="1" applyFill="1" applyAlignment="1" applyProtection="1">
      <alignment horizontal="center" vertical="center"/>
      <protection locked="0"/>
    </xf>
    <xf numFmtId="0" fontId="6" fillId="6" borderId="0" xfId="0" applyFont="1" applyFill="1" applyAlignment="1" applyProtection="1">
      <alignment horizontal="center" vertical="center" wrapText="1"/>
      <protection locked="0"/>
    </xf>
    <xf numFmtId="0" fontId="6" fillId="6" borderId="1" xfId="0" applyFont="1" applyFill="1" applyBorder="1" applyAlignment="1" applyProtection="1">
      <alignment horizontal="left" vertical="center" wrapText="1"/>
      <protection locked="0"/>
    </xf>
    <xf numFmtId="0" fontId="6" fillId="6" borderId="1" xfId="0" applyFont="1" applyFill="1" applyBorder="1" applyAlignment="1" applyProtection="1">
      <alignment horizontal="left" vertical="center"/>
      <protection locked="0"/>
    </xf>
    <xf numFmtId="14" fontId="6" fillId="0" borderId="0" xfId="0" applyNumberFormat="1" applyFont="1" applyAlignment="1" applyProtection="1">
      <alignment horizontal="left" vertical="center" wrapText="1"/>
      <protection locked="0"/>
    </xf>
    <xf numFmtId="0" fontId="30" fillId="0" borderId="0" xfId="1" applyFont="1" applyBorder="1" applyAlignment="1">
      <alignment horizontal="left" vertical="center"/>
    </xf>
    <xf numFmtId="0" fontId="6" fillId="0" borderId="0" xfId="0" applyFont="1" applyAlignment="1" applyProtection="1">
      <alignment horizontal="left" vertical="center"/>
      <protection locked="0"/>
    </xf>
  </cellXfs>
  <cellStyles count="4">
    <cellStyle name="Hipersaitas" xfId="3" builtinId="8"/>
    <cellStyle name="Įprastas"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15</xdr:col>
      <xdr:colOff>605119</xdr:colOff>
      <xdr:row>0</xdr:row>
      <xdr:rowOff>0</xdr:rowOff>
    </xdr:from>
    <xdr:ext cx="434340" cy="678183"/>
    <xdr:pic>
      <xdr:nvPicPr>
        <xdr:cNvPr id="2" name="Picture 2" descr="15408">
          <a:extLst>
            <a:ext uri="{FF2B5EF4-FFF2-40B4-BE49-F238E27FC236}">
              <a16:creationId xmlns:a16="http://schemas.microsoft.com/office/drawing/2014/main" id="{98177124-2C2F-425E-B923-99D4FA16A5FA}"/>
            </a:ext>
          </a:extLst>
        </xdr:cNvPr>
        <xdr:cNvPicPr>
          <a:picLocks noChangeAspect="1"/>
        </xdr:cNvPicPr>
      </xdr:nvPicPr>
      <xdr:blipFill>
        <a:blip xmlns:r="http://schemas.openxmlformats.org/officeDocument/2006/relationships" r:embed="rId1" cstate="print"/>
        <a:srcRect/>
        <a:stretch>
          <a:fillRect/>
        </a:stretch>
      </xdr:blipFill>
      <xdr:spPr>
        <a:xfrm>
          <a:off x="11519648" y="0"/>
          <a:ext cx="434340" cy="678183"/>
        </a:xfrm>
        <a:prstGeom prst="rect">
          <a:avLst/>
        </a:prstGeom>
        <a:noFill/>
        <a:ln>
          <a:noFill/>
        </a:ln>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rzis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3"/>
  <sheetViews>
    <sheetView tabSelected="1" topLeftCell="A70" zoomScale="90" zoomScaleNormal="90" workbookViewId="0">
      <selection activeCell="Y102" sqref="Y102"/>
    </sheetView>
  </sheetViews>
  <sheetFormatPr defaultColWidth="8.85546875" defaultRowHeight="12.75" x14ac:dyDescent="0.2"/>
  <cols>
    <col min="1" max="1" width="6" customWidth="1"/>
    <col min="2" max="4" width="23.140625" customWidth="1"/>
    <col min="5" max="5" width="7.42578125" customWidth="1"/>
    <col min="6" max="15" width="8" customWidth="1"/>
    <col min="16" max="16" width="10.42578125" customWidth="1"/>
    <col min="17" max="17" width="9.140625" customWidth="1"/>
    <col min="18" max="18" width="8.85546875" customWidth="1"/>
    <col min="19" max="22" width="11.42578125" customWidth="1"/>
    <col min="23" max="26" width="11.85546875" customWidth="1"/>
    <col min="27" max="30" width="11.42578125" customWidth="1"/>
    <col min="31" max="31" width="14.42578125" customWidth="1"/>
    <col min="32" max="32" width="19.42578125" customWidth="1"/>
  </cols>
  <sheetData>
    <row r="1" spans="1:41" ht="15.75" x14ac:dyDescent="0.2">
      <c r="B1" s="204" t="s">
        <v>73</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row>
    <row r="2" spans="1:41" ht="15.75" x14ac:dyDescent="0.25">
      <c r="B2" s="5"/>
      <c r="C2" s="5"/>
      <c r="D2" s="5"/>
      <c r="E2" s="6"/>
      <c r="F2" s="5"/>
      <c r="G2" s="5"/>
      <c r="H2" s="5"/>
      <c r="I2" s="5"/>
      <c r="J2" s="5"/>
      <c r="K2" s="5"/>
      <c r="L2" s="5"/>
      <c r="M2" s="5"/>
      <c r="N2" s="5"/>
      <c r="O2" s="5"/>
      <c r="P2" s="5"/>
      <c r="Q2" s="5"/>
      <c r="R2" s="5"/>
      <c r="S2" s="5"/>
      <c r="T2" s="5"/>
      <c r="U2" s="5"/>
      <c r="V2" s="5"/>
      <c r="W2" s="5"/>
      <c r="X2" s="5"/>
      <c r="Y2" s="5"/>
      <c r="Z2" s="5"/>
      <c r="AA2" s="5"/>
      <c r="AB2" s="5"/>
      <c r="AC2" s="5"/>
      <c r="AD2" s="5"/>
      <c r="AE2" s="5"/>
    </row>
    <row r="3" spans="1:41" ht="15.75" x14ac:dyDescent="0.25">
      <c r="B3" s="5"/>
      <c r="C3" s="5"/>
      <c r="D3" s="5"/>
      <c r="E3" s="6"/>
      <c r="F3" s="5"/>
      <c r="G3" s="5"/>
      <c r="H3" s="5"/>
      <c r="I3" s="5"/>
      <c r="J3" s="5"/>
      <c r="K3" s="5"/>
      <c r="L3" s="5"/>
      <c r="M3" s="5"/>
      <c r="N3" s="5"/>
      <c r="O3" s="5"/>
      <c r="P3" s="5"/>
      <c r="Q3" s="5"/>
      <c r="R3" s="5"/>
      <c r="S3" s="5"/>
      <c r="T3" s="5"/>
      <c r="U3" s="5"/>
      <c r="V3" s="5"/>
      <c r="W3" s="5"/>
      <c r="X3" s="5"/>
      <c r="Y3" s="5"/>
      <c r="Z3" s="5"/>
      <c r="AA3" s="5"/>
      <c r="AB3" s="5"/>
      <c r="AC3" s="5"/>
      <c r="AD3" s="5"/>
      <c r="AE3" s="5"/>
    </row>
    <row r="4" spans="1:41" ht="15.75" x14ac:dyDescent="0.2">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row>
    <row r="5" spans="1:41" ht="15.75" x14ac:dyDescent="0.2">
      <c r="B5" s="205" t="s">
        <v>79</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row>
    <row r="6" spans="1:41" ht="15.75" x14ac:dyDescent="0.25">
      <c r="B6" s="5"/>
      <c r="C6" s="5"/>
      <c r="D6" s="5"/>
      <c r="E6" s="6"/>
      <c r="F6" s="5"/>
      <c r="G6" s="5"/>
      <c r="H6" s="5"/>
      <c r="I6" s="5"/>
      <c r="J6" s="5"/>
      <c r="K6" s="5"/>
      <c r="L6" s="5"/>
      <c r="M6" s="5"/>
      <c r="N6" s="5"/>
      <c r="O6" s="5"/>
      <c r="P6" s="5"/>
      <c r="Q6" s="5"/>
      <c r="R6" s="5"/>
      <c r="S6" s="5"/>
      <c r="T6" s="5"/>
      <c r="U6" s="5"/>
      <c r="V6" s="5"/>
      <c r="W6" s="5"/>
      <c r="X6" s="5"/>
      <c r="Y6" s="5"/>
      <c r="Z6" s="5"/>
      <c r="AA6" s="5"/>
      <c r="AB6" s="5"/>
      <c r="AC6" s="5"/>
      <c r="AD6" s="5"/>
      <c r="AE6" s="5"/>
    </row>
    <row r="7" spans="1:41" ht="15.75" x14ac:dyDescent="0.2">
      <c r="B7" s="206" t="s">
        <v>2</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row>
    <row r="8" spans="1:41" ht="15.75" x14ac:dyDescent="0.25">
      <c r="B8" s="5"/>
      <c r="C8" s="5"/>
      <c r="D8" s="5"/>
      <c r="E8" s="6"/>
      <c r="F8" s="5"/>
      <c r="G8" s="5"/>
      <c r="H8" s="5"/>
      <c r="I8" s="5"/>
      <c r="J8" s="5"/>
      <c r="K8" s="5"/>
      <c r="L8" s="5"/>
      <c r="M8" s="5"/>
      <c r="N8" s="5"/>
      <c r="O8" s="5"/>
      <c r="P8" s="5"/>
      <c r="Q8" s="5"/>
      <c r="R8" s="5"/>
      <c r="S8" s="5"/>
      <c r="T8" s="5"/>
      <c r="U8" s="5"/>
      <c r="V8" s="5"/>
      <c r="W8" s="5"/>
      <c r="X8" s="5"/>
      <c r="Y8" s="5"/>
      <c r="Z8" s="5"/>
      <c r="AA8" s="5"/>
      <c r="AB8" s="5"/>
      <c r="AC8" s="5"/>
      <c r="AD8" s="5"/>
      <c r="AE8" s="5"/>
    </row>
    <row r="9" spans="1:41" ht="36" customHeight="1" x14ac:dyDescent="0.2">
      <c r="A9" s="1"/>
      <c r="B9" s="207" t="s">
        <v>56</v>
      </c>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row>
    <row r="10" spans="1:41" ht="30.75" customHeight="1" x14ac:dyDescent="0.25">
      <c r="A10" s="2"/>
      <c r="B10" s="208" t="s">
        <v>62</v>
      </c>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row>
    <row r="11" spans="1:41" ht="15.75" x14ac:dyDescent="0.2">
      <c r="A11" s="36"/>
      <c r="B11" s="7"/>
      <c r="C11" s="45"/>
      <c r="D11" s="45"/>
      <c r="E11" s="9"/>
      <c r="F11" s="7"/>
      <c r="G11" s="45"/>
      <c r="H11" s="45"/>
      <c r="I11" s="45"/>
      <c r="J11" s="45"/>
      <c r="K11" s="45"/>
      <c r="L11" s="45"/>
      <c r="M11" s="45"/>
      <c r="N11" s="45"/>
      <c r="O11" s="45"/>
      <c r="P11" s="211">
        <v>44603</v>
      </c>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row>
    <row r="12" spans="1:41" ht="15.75" x14ac:dyDescent="0.2">
      <c r="A12" s="37"/>
      <c r="B12" s="7"/>
      <c r="C12" s="45"/>
      <c r="D12" s="45"/>
      <c r="E12" s="7"/>
      <c r="F12" s="41"/>
      <c r="G12" s="41"/>
      <c r="H12" s="41"/>
      <c r="I12" s="41"/>
      <c r="J12" s="41"/>
      <c r="K12" s="41"/>
      <c r="L12" s="41"/>
      <c r="M12" s="41"/>
      <c r="N12" s="41"/>
      <c r="O12" s="41"/>
      <c r="P12" s="41" t="s">
        <v>3</v>
      </c>
      <c r="Q12" s="41"/>
      <c r="R12" s="41"/>
      <c r="S12" s="41"/>
      <c r="T12" s="41"/>
      <c r="U12" s="41"/>
      <c r="V12" s="41"/>
      <c r="W12" s="7"/>
      <c r="X12" s="61"/>
      <c r="Y12" s="61"/>
      <c r="Z12" s="61"/>
      <c r="AA12" s="7"/>
      <c r="AB12" s="61"/>
      <c r="AC12" s="61"/>
      <c r="AD12" s="61"/>
      <c r="AE12" s="7"/>
    </row>
    <row r="13" spans="1:41" ht="15.75" x14ac:dyDescent="0.2">
      <c r="A13" s="24"/>
      <c r="B13" s="7"/>
      <c r="C13" s="45"/>
      <c r="D13" s="45"/>
      <c r="E13" s="8"/>
      <c r="F13" s="7"/>
      <c r="G13" s="45"/>
      <c r="H13" s="45"/>
      <c r="I13" s="45"/>
      <c r="J13" s="45"/>
      <c r="K13" s="45"/>
      <c r="L13" s="45"/>
      <c r="M13" s="45"/>
      <c r="N13" s="45"/>
      <c r="O13" s="45"/>
      <c r="P13" s="149" t="s">
        <v>80</v>
      </c>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row>
    <row r="14" spans="1:41" ht="15.75" x14ac:dyDescent="0.25">
      <c r="A14" s="38"/>
      <c r="B14" s="7"/>
      <c r="C14" s="45"/>
      <c r="D14" s="45"/>
      <c r="E14" s="7"/>
      <c r="P14" s="73" t="s">
        <v>4</v>
      </c>
      <c r="W14" s="7"/>
      <c r="X14" s="61"/>
      <c r="Y14" s="61"/>
      <c r="Z14" s="61"/>
      <c r="AA14" s="7"/>
      <c r="AB14" s="61"/>
      <c r="AC14" s="61"/>
      <c r="AD14" s="61"/>
      <c r="AE14" s="7"/>
    </row>
    <row r="15" spans="1:41" ht="15.75" x14ac:dyDescent="0.25">
      <c r="A15" s="38"/>
      <c r="B15" s="5"/>
      <c r="C15" s="5"/>
      <c r="D15" s="5"/>
      <c r="E15" s="6"/>
      <c r="F15" s="5"/>
      <c r="G15" s="5"/>
      <c r="H15" s="5"/>
      <c r="I15" s="5"/>
      <c r="J15" s="5"/>
      <c r="K15" s="5"/>
      <c r="L15" s="5"/>
      <c r="M15" s="5"/>
      <c r="N15" s="5"/>
      <c r="O15" s="5"/>
      <c r="P15" s="5"/>
      <c r="Q15" s="5"/>
      <c r="R15" s="5"/>
      <c r="S15" s="5"/>
      <c r="T15" s="5"/>
      <c r="U15" s="5"/>
      <c r="V15" s="5"/>
      <c r="W15" s="5"/>
      <c r="X15" s="5"/>
      <c r="Y15" s="5"/>
      <c r="Z15" s="5"/>
      <c r="AA15" s="5"/>
      <c r="AB15" s="5"/>
      <c r="AC15" s="5"/>
      <c r="AD15" s="5"/>
      <c r="AE15" s="5"/>
    </row>
    <row r="16" spans="1:41" ht="32.25" customHeight="1" x14ac:dyDescent="0.2">
      <c r="A16" s="38"/>
      <c r="B16" s="209" t="s">
        <v>5</v>
      </c>
      <c r="C16" s="209"/>
      <c r="D16" s="209"/>
      <c r="E16" s="209"/>
      <c r="F16" s="209"/>
      <c r="G16" s="209"/>
      <c r="H16" s="209"/>
      <c r="I16" s="209"/>
      <c r="J16" s="209"/>
      <c r="K16" s="209"/>
      <c r="L16" s="209"/>
      <c r="M16" s="209"/>
      <c r="N16" s="209"/>
      <c r="O16" s="209"/>
      <c r="P16" s="197" t="s">
        <v>81</v>
      </c>
      <c r="Q16" s="198"/>
      <c r="R16" s="198"/>
      <c r="S16" s="198"/>
      <c r="T16" s="198"/>
      <c r="U16" s="198"/>
      <c r="V16" s="198"/>
      <c r="W16" s="198"/>
      <c r="X16" s="198"/>
      <c r="Y16" s="198"/>
      <c r="Z16" s="198"/>
      <c r="AA16" s="198"/>
      <c r="AB16" s="198"/>
      <c r="AC16" s="198"/>
      <c r="AD16" s="198"/>
      <c r="AE16" s="199"/>
    </row>
    <row r="17" spans="1:36" ht="15.75" customHeight="1" x14ac:dyDescent="0.2">
      <c r="A17" s="38"/>
      <c r="B17" s="209" t="s">
        <v>6</v>
      </c>
      <c r="C17" s="209"/>
      <c r="D17" s="209"/>
      <c r="E17" s="209"/>
      <c r="F17" s="209"/>
      <c r="G17" s="209"/>
      <c r="H17" s="209"/>
      <c r="I17" s="209"/>
      <c r="J17" s="209"/>
      <c r="K17" s="209"/>
      <c r="L17" s="209"/>
      <c r="M17" s="209"/>
      <c r="N17" s="209"/>
      <c r="O17" s="209"/>
      <c r="P17" s="197" t="s">
        <v>82</v>
      </c>
      <c r="Q17" s="198"/>
      <c r="R17" s="198"/>
      <c r="S17" s="198"/>
      <c r="T17" s="198"/>
      <c r="U17" s="198"/>
      <c r="V17" s="198"/>
      <c r="W17" s="198"/>
      <c r="X17" s="198"/>
      <c r="Y17" s="198"/>
      <c r="Z17" s="198"/>
      <c r="AA17" s="198"/>
      <c r="AB17" s="198"/>
      <c r="AC17" s="198"/>
      <c r="AD17" s="198"/>
      <c r="AE17" s="199"/>
    </row>
    <row r="18" spans="1:36" ht="15.75" x14ac:dyDescent="0.2">
      <c r="A18" s="38"/>
      <c r="B18" s="210" t="s">
        <v>7</v>
      </c>
      <c r="C18" s="210"/>
      <c r="D18" s="210"/>
      <c r="E18" s="210"/>
      <c r="F18" s="210"/>
      <c r="G18" s="210"/>
      <c r="H18" s="210"/>
      <c r="I18" s="210"/>
      <c r="J18" s="210"/>
      <c r="K18" s="210"/>
      <c r="L18" s="210"/>
      <c r="M18" s="210"/>
      <c r="N18" s="210"/>
      <c r="O18" s="210"/>
      <c r="P18" s="197" t="s">
        <v>93</v>
      </c>
      <c r="Q18" s="198"/>
      <c r="R18" s="198"/>
      <c r="S18" s="198"/>
      <c r="T18" s="198"/>
      <c r="U18" s="198"/>
      <c r="V18" s="198"/>
      <c r="W18" s="198"/>
      <c r="X18" s="198"/>
      <c r="Y18" s="198"/>
      <c r="Z18" s="198"/>
      <c r="AA18" s="198"/>
      <c r="AB18" s="198"/>
      <c r="AC18" s="198"/>
      <c r="AD18" s="198"/>
      <c r="AE18" s="199"/>
    </row>
    <row r="19" spans="1:36" ht="15.75" x14ac:dyDescent="0.2">
      <c r="A19" s="38"/>
      <c r="B19" s="210" t="s">
        <v>8</v>
      </c>
      <c r="C19" s="210"/>
      <c r="D19" s="210"/>
      <c r="E19" s="210"/>
      <c r="F19" s="210"/>
      <c r="G19" s="210"/>
      <c r="H19" s="210"/>
      <c r="I19" s="210"/>
      <c r="J19" s="210"/>
      <c r="K19" s="210"/>
      <c r="L19" s="210"/>
      <c r="M19" s="210"/>
      <c r="N19" s="210"/>
      <c r="O19" s="210"/>
      <c r="P19" s="197"/>
      <c r="Q19" s="198"/>
      <c r="R19" s="198"/>
      <c r="S19" s="198"/>
      <c r="T19" s="198"/>
      <c r="U19" s="198"/>
      <c r="V19" s="198"/>
      <c r="W19" s="198"/>
      <c r="X19" s="198"/>
      <c r="Y19" s="198"/>
      <c r="Z19" s="198"/>
      <c r="AA19" s="198"/>
      <c r="AB19" s="198"/>
      <c r="AC19" s="198"/>
      <c r="AD19" s="198"/>
      <c r="AE19" s="199"/>
    </row>
    <row r="20" spans="1:36" ht="15.75" x14ac:dyDescent="0.2">
      <c r="A20" s="38"/>
      <c r="B20" s="210" t="s">
        <v>9</v>
      </c>
      <c r="C20" s="210"/>
      <c r="D20" s="210"/>
      <c r="E20" s="210"/>
      <c r="F20" s="210"/>
      <c r="G20" s="210"/>
      <c r="H20" s="210"/>
      <c r="I20" s="210"/>
      <c r="J20" s="210"/>
      <c r="K20" s="210"/>
      <c r="L20" s="210"/>
      <c r="M20" s="210"/>
      <c r="N20" s="210"/>
      <c r="O20" s="210"/>
      <c r="P20" s="200"/>
      <c r="Q20" s="201"/>
      <c r="R20" s="201"/>
      <c r="S20" s="201"/>
      <c r="T20" s="201"/>
      <c r="U20" s="201"/>
      <c r="V20" s="201"/>
      <c r="W20" s="201"/>
      <c r="X20" s="201"/>
      <c r="Y20" s="201"/>
      <c r="Z20" s="201"/>
      <c r="AA20" s="201"/>
      <c r="AB20" s="201"/>
      <c r="AC20" s="201"/>
      <c r="AD20" s="201"/>
      <c r="AE20" s="202"/>
    </row>
    <row r="21" spans="1:36" ht="15.75" x14ac:dyDescent="0.2">
      <c r="A21" s="38"/>
      <c r="B21" s="210" t="s">
        <v>10</v>
      </c>
      <c r="C21" s="210"/>
      <c r="D21" s="210"/>
      <c r="E21" s="210"/>
      <c r="F21" s="210"/>
      <c r="G21" s="210"/>
      <c r="H21" s="210"/>
      <c r="I21" s="210"/>
      <c r="J21" s="210"/>
      <c r="K21" s="210"/>
      <c r="L21" s="210"/>
      <c r="M21" s="210"/>
      <c r="N21" s="210"/>
      <c r="O21" s="210"/>
      <c r="P21" s="203" t="s">
        <v>83</v>
      </c>
      <c r="Q21" s="198"/>
      <c r="R21" s="198"/>
      <c r="S21" s="198"/>
      <c r="T21" s="198"/>
      <c r="U21" s="198"/>
      <c r="V21" s="198"/>
      <c r="W21" s="198"/>
      <c r="X21" s="198"/>
      <c r="Y21" s="198"/>
      <c r="Z21" s="198"/>
      <c r="AA21" s="198"/>
      <c r="AB21" s="198"/>
      <c r="AC21" s="198"/>
      <c r="AD21" s="198"/>
      <c r="AE21" s="199"/>
    </row>
    <row r="22" spans="1:36" ht="15.75" x14ac:dyDescent="0.25">
      <c r="A22" s="24"/>
      <c r="B22" s="5"/>
      <c r="C22" s="5"/>
      <c r="D22" s="74"/>
      <c r="E22" s="6"/>
      <c r="F22" s="5"/>
      <c r="G22" s="5"/>
      <c r="H22" s="5"/>
      <c r="I22" s="5"/>
      <c r="J22" s="5"/>
      <c r="K22" s="5"/>
      <c r="L22" s="5"/>
      <c r="M22" s="5"/>
      <c r="N22" s="5"/>
      <c r="O22" s="5"/>
      <c r="P22" s="5"/>
      <c r="Q22" s="5"/>
      <c r="R22" s="5"/>
      <c r="S22" s="5"/>
      <c r="T22" s="5"/>
      <c r="U22" s="5"/>
      <c r="V22" s="5"/>
      <c r="W22" s="5"/>
      <c r="X22" s="5"/>
      <c r="Y22" s="5"/>
      <c r="Z22" s="5"/>
      <c r="AA22" s="5"/>
      <c r="AB22" s="5"/>
      <c r="AC22" s="5"/>
      <c r="AD22" s="5"/>
      <c r="AE22" s="5"/>
    </row>
    <row r="23" spans="1:36" ht="15" x14ac:dyDescent="0.25">
      <c r="A23" s="38"/>
      <c r="B23" s="1" t="s">
        <v>58</v>
      </c>
      <c r="C23" s="1"/>
      <c r="D23" s="1"/>
      <c r="E23" s="2"/>
      <c r="F23" s="2"/>
      <c r="G23" s="2"/>
      <c r="H23" s="2"/>
      <c r="I23" s="2"/>
      <c r="J23" s="2"/>
      <c r="K23" s="2"/>
      <c r="L23" s="2"/>
      <c r="M23" s="2"/>
      <c r="N23" s="2"/>
      <c r="O23" s="2"/>
      <c r="P23" s="2"/>
      <c r="Q23" s="2"/>
      <c r="R23" s="2"/>
      <c r="S23" s="2"/>
      <c r="T23" s="2"/>
      <c r="U23" s="2"/>
      <c r="V23" s="2"/>
    </row>
    <row r="24" spans="1:36" ht="104.25" customHeight="1" x14ac:dyDescent="0.25">
      <c r="A24" s="38"/>
      <c r="B24" s="194" t="s">
        <v>59</v>
      </c>
      <c r="C24" s="195"/>
      <c r="D24" s="195"/>
      <c r="E24" s="195"/>
      <c r="F24" s="195"/>
      <c r="G24" s="195"/>
      <c r="H24" s="195"/>
      <c r="I24" s="195"/>
      <c r="J24" s="195"/>
      <c r="K24" s="195"/>
      <c r="L24" s="195"/>
      <c r="M24" s="195"/>
      <c r="N24" s="195"/>
      <c r="O24" s="196"/>
      <c r="P24" s="87"/>
      <c r="Q24" s="87"/>
      <c r="R24" s="87"/>
      <c r="S24" s="88"/>
      <c r="T24" s="88"/>
      <c r="U24" s="88"/>
      <c r="V24" s="88"/>
      <c r="W24" s="84"/>
      <c r="X24" s="84"/>
      <c r="Y24" s="84"/>
      <c r="Z24" s="84"/>
      <c r="AA24" s="84"/>
      <c r="AB24" s="84"/>
      <c r="AC24" s="84"/>
      <c r="AD24" s="84"/>
      <c r="AE24" s="84"/>
      <c r="AF24" s="84"/>
      <c r="AG24" s="84"/>
      <c r="AH24" s="84"/>
      <c r="AI24" s="84"/>
      <c r="AJ24" s="49"/>
    </row>
    <row r="25" spans="1:36" ht="15" x14ac:dyDescent="0.2">
      <c r="A25" s="38"/>
    </row>
    <row r="26" spans="1:36" ht="15.75" x14ac:dyDescent="0.2">
      <c r="A26" s="38"/>
      <c r="B26" s="188" t="s">
        <v>16</v>
      </c>
      <c r="C26" s="188"/>
      <c r="D26" s="188"/>
      <c r="E26" s="189"/>
      <c r="F26" s="189"/>
      <c r="G26" s="189"/>
      <c r="H26" s="189"/>
      <c r="I26" s="189"/>
      <c r="J26" s="189"/>
      <c r="K26" s="189"/>
      <c r="L26" s="189"/>
      <c r="M26" s="189"/>
      <c r="N26" s="189"/>
      <c r="O26" s="189"/>
      <c r="P26" s="189"/>
      <c r="Q26" s="189"/>
      <c r="R26" s="189"/>
      <c r="S26" s="189"/>
      <c r="T26" s="189"/>
      <c r="U26" s="189"/>
      <c r="V26" s="189"/>
      <c r="W26" s="189"/>
      <c r="X26" s="60"/>
      <c r="Y26" s="60"/>
      <c r="Z26" s="60"/>
    </row>
    <row r="27" spans="1:36" ht="15.75" x14ac:dyDescent="0.2">
      <c r="A27" s="38"/>
      <c r="B27" s="188" t="s">
        <v>57</v>
      </c>
      <c r="C27" s="188"/>
      <c r="D27" s="188"/>
      <c r="E27" s="189"/>
      <c r="F27" s="189"/>
      <c r="G27" s="189"/>
      <c r="H27" s="189"/>
      <c r="I27" s="189"/>
      <c r="J27" s="189"/>
      <c r="K27" s="189"/>
      <c r="L27" s="189"/>
      <c r="M27" s="189"/>
      <c r="N27" s="189"/>
      <c r="O27" s="189"/>
      <c r="P27" s="60"/>
      <c r="Q27" s="60"/>
      <c r="R27" s="60"/>
      <c r="S27" s="46"/>
      <c r="T27" s="60"/>
      <c r="U27" s="60"/>
      <c r="V27" s="60"/>
    </row>
    <row r="28" spans="1:36" ht="15.75" x14ac:dyDescent="0.2">
      <c r="A28" s="38"/>
      <c r="B28" s="188" t="s">
        <v>17</v>
      </c>
      <c r="C28" s="188"/>
      <c r="D28" s="188"/>
      <c r="E28" s="189"/>
      <c r="F28" s="189"/>
      <c r="G28" s="189"/>
      <c r="H28" s="189"/>
      <c r="I28" s="189"/>
      <c r="J28" s="189"/>
      <c r="K28" s="189"/>
      <c r="L28" s="189"/>
      <c r="M28" s="189"/>
      <c r="N28" s="189"/>
      <c r="O28" s="189"/>
      <c r="P28" s="60"/>
      <c r="Q28" s="60"/>
      <c r="R28" s="60"/>
      <c r="S28" s="46"/>
      <c r="T28" s="60"/>
      <c r="U28" s="60"/>
      <c r="V28" s="60"/>
    </row>
    <row r="29" spans="1:36" ht="15.75" x14ac:dyDescent="0.2">
      <c r="A29" s="38"/>
      <c r="B29" s="26"/>
      <c r="C29" s="26"/>
      <c r="D29" s="26"/>
    </row>
    <row r="30" spans="1:36" ht="15.75" x14ac:dyDescent="0.2">
      <c r="A30" s="38"/>
      <c r="B30" s="29" t="s">
        <v>18</v>
      </c>
      <c r="C30" s="29"/>
      <c r="D30" s="29"/>
      <c r="E30" s="27"/>
      <c r="F30" s="27"/>
      <c r="G30" s="27"/>
      <c r="H30" s="27"/>
      <c r="I30" s="27"/>
      <c r="J30" s="27"/>
      <c r="K30" s="27"/>
      <c r="L30" s="27"/>
      <c r="M30" s="27"/>
      <c r="N30" s="27"/>
      <c r="O30" s="27"/>
      <c r="P30" s="27"/>
      <c r="Q30" s="27"/>
      <c r="R30" s="27"/>
      <c r="S30" s="27"/>
      <c r="T30" s="27"/>
      <c r="U30" s="27"/>
      <c r="V30" s="27"/>
    </row>
    <row r="31" spans="1:36" ht="15.75" x14ac:dyDescent="0.2">
      <c r="A31" s="38"/>
      <c r="B31" s="30" t="s">
        <v>22</v>
      </c>
      <c r="C31" s="30"/>
      <c r="D31" s="30"/>
      <c r="E31" s="28"/>
      <c r="F31" s="28"/>
      <c r="G31" s="28"/>
      <c r="H31" s="28"/>
      <c r="I31" s="28"/>
      <c r="J31" s="28"/>
      <c r="K31" s="28"/>
      <c r="L31" s="28"/>
      <c r="M31" s="28"/>
      <c r="N31" s="28"/>
      <c r="O31" s="28"/>
      <c r="P31" s="28"/>
      <c r="Q31" s="28"/>
      <c r="R31" s="28"/>
      <c r="S31" s="28"/>
      <c r="T31" s="28"/>
      <c r="U31" s="28"/>
      <c r="V31" s="28"/>
    </row>
    <row r="32" spans="1:36" ht="15" x14ac:dyDescent="0.25">
      <c r="A32" s="38"/>
      <c r="B32" s="4"/>
      <c r="C32" s="43"/>
      <c r="D32" s="43"/>
      <c r="E32" s="4"/>
      <c r="F32" s="4"/>
      <c r="G32" s="43"/>
      <c r="H32" s="43"/>
      <c r="I32" s="43"/>
      <c r="J32" s="43"/>
      <c r="K32" s="43"/>
      <c r="L32" s="43"/>
      <c r="M32" s="43"/>
      <c r="N32" s="43"/>
      <c r="O32" s="43"/>
      <c r="P32" s="43"/>
      <c r="Q32" s="43"/>
      <c r="R32" s="43"/>
      <c r="S32" s="43"/>
      <c r="T32" s="43"/>
      <c r="U32" s="43"/>
      <c r="V32" s="43"/>
    </row>
    <row r="33" spans="1:34" ht="15.75" thickBot="1" x14ac:dyDescent="0.3">
      <c r="A33" s="39"/>
      <c r="B33" s="40"/>
      <c r="C33" s="40"/>
      <c r="D33" s="40"/>
      <c r="E33" s="2"/>
      <c r="F33" s="2"/>
      <c r="G33" s="2"/>
      <c r="H33" s="2"/>
      <c r="I33" s="2"/>
      <c r="J33" s="2"/>
      <c r="K33" s="2"/>
      <c r="L33" s="2"/>
      <c r="M33" s="2"/>
      <c r="N33" s="2"/>
      <c r="O33" s="2"/>
      <c r="P33" s="2"/>
      <c r="Q33" s="2"/>
      <c r="R33" s="2"/>
      <c r="S33" s="2"/>
      <c r="T33" s="2"/>
      <c r="U33" s="2"/>
      <c r="V33" s="2"/>
    </row>
    <row r="34" spans="1:34" ht="90" customHeight="1" x14ac:dyDescent="0.2">
      <c r="A34" s="109" t="s">
        <v>0</v>
      </c>
      <c r="B34" s="109" t="s">
        <v>23</v>
      </c>
      <c r="C34" s="126" t="s">
        <v>61</v>
      </c>
      <c r="D34" s="112" t="s">
        <v>60</v>
      </c>
      <c r="E34" s="115" t="s">
        <v>24</v>
      </c>
      <c r="F34" s="116" t="s">
        <v>53</v>
      </c>
      <c r="G34" s="117"/>
      <c r="H34" s="117"/>
      <c r="I34" s="117"/>
      <c r="J34" s="118"/>
      <c r="K34" s="122" t="s">
        <v>54</v>
      </c>
      <c r="L34" s="123"/>
      <c r="M34" s="123"/>
      <c r="N34" s="123"/>
      <c r="O34" s="123"/>
      <c r="P34" s="129" t="s">
        <v>32</v>
      </c>
      <c r="Q34" s="132" t="s">
        <v>33</v>
      </c>
      <c r="R34" s="132" t="s">
        <v>43</v>
      </c>
      <c r="S34" s="97" t="s">
        <v>34</v>
      </c>
      <c r="T34" s="129" t="s">
        <v>36</v>
      </c>
      <c r="U34" s="132" t="s">
        <v>37</v>
      </c>
      <c r="V34" s="132" t="s">
        <v>38</v>
      </c>
      <c r="W34" s="97" t="s">
        <v>35</v>
      </c>
      <c r="X34" s="135" t="s">
        <v>39</v>
      </c>
      <c r="Y34" s="138" t="s">
        <v>40</v>
      </c>
      <c r="Z34" s="138" t="s">
        <v>41</v>
      </c>
      <c r="AA34" s="100" t="s">
        <v>42</v>
      </c>
      <c r="AB34" s="141" t="s">
        <v>45</v>
      </c>
      <c r="AC34" s="190" t="s">
        <v>46</v>
      </c>
      <c r="AD34" s="190" t="s">
        <v>47</v>
      </c>
      <c r="AE34" s="103" t="s">
        <v>48</v>
      </c>
      <c r="AF34" s="106" t="s">
        <v>44</v>
      </c>
      <c r="AH34" s="96"/>
    </row>
    <row r="35" spans="1:34" ht="12.75" customHeight="1" x14ac:dyDescent="0.2">
      <c r="A35" s="110"/>
      <c r="B35" s="110"/>
      <c r="C35" s="127"/>
      <c r="D35" s="113"/>
      <c r="E35" s="115"/>
      <c r="F35" s="119"/>
      <c r="G35" s="120"/>
      <c r="H35" s="120"/>
      <c r="I35" s="120"/>
      <c r="J35" s="121"/>
      <c r="K35" s="124"/>
      <c r="L35" s="125"/>
      <c r="M35" s="125"/>
      <c r="N35" s="125"/>
      <c r="O35" s="125"/>
      <c r="P35" s="130"/>
      <c r="Q35" s="133"/>
      <c r="R35" s="133"/>
      <c r="S35" s="98"/>
      <c r="T35" s="130"/>
      <c r="U35" s="133"/>
      <c r="V35" s="133"/>
      <c r="W35" s="98"/>
      <c r="X35" s="136"/>
      <c r="Y35" s="139"/>
      <c r="Z35" s="139"/>
      <c r="AA35" s="101"/>
      <c r="AB35" s="142"/>
      <c r="AC35" s="191"/>
      <c r="AD35" s="191"/>
      <c r="AE35" s="104"/>
      <c r="AF35" s="107"/>
      <c r="AH35" s="96"/>
    </row>
    <row r="36" spans="1:34" ht="32.25" customHeight="1" thickBot="1" x14ac:dyDescent="0.25">
      <c r="A36" s="111"/>
      <c r="B36" s="111"/>
      <c r="C36" s="128"/>
      <c r="D36" s="114"/>
      <c r="E36" s="48"/>
      <c r="F36" s="48" t="s">
        <v>25</v>
      </c>
      <c r="G36" s="48" t="s">
        <v>26</v>
      </c>
      <c r="H36" s="48" t="s">
        <v>27</v>
      </c>
      <c r="I36" s="48" t="s">
        <v>28</v>
      </c>
      <c r="J36" s="48" t="s">
        <v>29</v>
      </c>
      <c r="K36" s="48" t="s">
        <v>25</v>
      </c>
      <c r="L36" s="48" t="s">
        <v>26</v>
      </c>
      <c r="M36" s="48" t="s">
        <v>27</v>
      </c>
      <c r="N36" s="48" t="s">
        <v>28</v>
      </c>
      <c r="O36" s="70" t="s">
        <v>29</v>
      </c>
      <c r="P36" s="131"/>
      <c r="Q36" s="134"/>
      <c r="R36" s="134"/>
      <c r="S36" s="99"/>
      <c r="T36" s="131"/>
      <c r="U36" s="134"/>
      <c r="V36" s="134"/>
      <c r="W36" s="99"/>
      <c r="X36" s="137"/>
      <c r="Y36" s="140"/>
      <c r="Z36" s="140"/>
      <c r="AA36" s="102"/>
      <c r="AB36" s="143"/>
      <c r="AC36" s="192"/>
      <c r="AD36" s="192"/>
      <c r="AE36" s="105"/>
      <c r="AF36" s="108"/>
    </row>
    <row r="37" spans="1:34" ht="14.25" x14ac:dyDescent="0.2">
      <c r="A37" s="48">
        <v>1</v>
      </c>
      <c r="B37" s="48">
        <v>2</v>
      </c>
      <c r="C37" s="48">
        <v>3</v>
      </c>
      <c r="D37" s="48">
        <v>4</v>
      </c>
      <c r="E37" s="48">
        <v>5</v>
      </c>
      <c r="F37" s="48">
        <v>6</v>
      </c>
      <c r="G37" s="48">
        <v>7</v>
      </c>
      <c r="H37" s="48">
        <v>8</v>
      </c>
      <c r="I37" s="48">
        <v>9</v>
      </c>
      <c r="J37" s="48">
        <v>10</v>
      </c>
      <c r="K37" s="48">
        <v>11</v>
      </c>
      <c r="L37" s="48">
        <v>12</v>
      </c>
      <c r="M37" s="48">
        <v>13</v>
      </c>
      <c r="N37" s="48">
        <v>14</v>
      </c>
      <c r="O37" s="48">
        <v>15</v>
      </c>
      <c r="P37" s="62">
        <v>16</v>
      </c>
      <c r="Q37" s="62">
        <v>17</v>
      </c>
      <c r="R37" s="62">
        <v>18</v>
      </c>
      <c r="S37" s="69">
        <v>19</v>
      </c>
      <c r="T37" s="69">
        <v>20</v>
      </c>
      <c r="U37" s="69">
        <v>21</v>
      </c>
      <c r="V37" s="69">
        <v>22</v>
      </c>
      <c r="W37" s="69">
        <v>23</v>
      </c>
      <c r="X37" s="69">
        <v>24</v>
      </c>
      <c r="Y37" s="69">
        <v>25</v>
      </c>
      <c r="Z37" s="69">
        <v>26</v>
      </c>
      <c r="AA37" s="69">
        <v>27</v>
      </c>
      <c r="AB37" s="69">
        <v>28</v>
      </c>
      <c r="AC37" s="69">
        <v>29</v>
      </c>
      <c r="AD37" s="69">
        <v>30</v>
      </c>
      <c r="AE37" s="69">
        <v>31</v>
      </c>
      <c r="AF37" s="69">
        <v>32</v>
      </c>
    </row>
    <row r="38" spans="1:34" ht="174" customHeight="1" x14ac:dyDescent="0.2">
      <c r="A38" s="42">
        <v>1</v>
      </c>
      <c r="B38" s="85" t="s">
        <v>52</v>
      </c>
      <c r="C38" s="86" t="s">
        <v>74</v>
      </c>
      <c r="D38" s="50" t="s">
        <v>87</v>
      </c>
      <c r="E38" s="51" t="s">
        <v>1</v>
      </c>
      <c r="F38" s="51">
        <v>0</v>
      </c>
      <c r="G38" s="51">
        <v>0</v>
      </c>
      <c r="H38" s="51">
        <v>0</v>
      </c>
      <c r="I38" s="51">
        <v>0</v>
      </c>
      <c r="J38" s="48">
        <f>SUM(F38:I38)</f>
        <v>0</v>
      </c>
      <c r="K38" s="51">
        <v>200</v>
      </c>
      <c r="L38" s="51">
        <v>100</v>
      </c>
      <c r="M38" s="51">
        <v>100</v>
      </c>
      <c r="N38" s="51">
        <v>250</v>
      </c>
      <c r="O38" s="48">
        <f>SUM(K38:N38)</f>
        <v>650</v>
      </c>
      <c r="P38" s="91">
        <v>0.41</v>
      </c>
      <c r="Q38" s="91">
        <v>0.41</v>
      </c>
      <c r="R38" s="91">
        <v>0.41</v>
      </c>
      <c r="S38" s="89">
        <v>0.41</v>
      </c>
      <c r="T38" s="90">
        <f>ROUND(P38*1.21,2)</f>
        <v>0.5</v>
      </c>
      <c r="U38" s="90">
        <f t="shared" ref="U38:W38" si="0">ROUND(Q38*1.21,2)</f>
        <v>0.5</v>
      </c>
      <c r="V38" s="90">
        <f t="shared" si="0"/>
        <v>0.5</v>
      </c>
      <c r="W38" s="90">
        <f t="shared" si="0"/>
        <v>0.5</v>
      </c>
      <c r="X38" s="89">
        <f>ROUND(F38*P38,2)</f>
        <v>0</v>
      </c>
      <c r="Y38" s="89">
        <f t="shared" ref="Y38:AA38" si="1">ROUND(G38*Q38,2)</f>
        <v>0</v>
      </c>
      <c r="Z38" s="89">
        <f t="shared" si="1"/>
        <v>0</v>
      </c>
      <c r="AA38" s="89">
        <f t="shared" si="1"/>
        <v>0</v>
      </c>
      <c r="AB38" s="89">
        <f>ROUND(K38*P38,2)</f>
        <v>82</v>
      </c>
      <c r="AC38" s="89">
        <f t="shared" ref="AC38:AE38" si="2">ROUND(L38*Q38,2)</f>
        <v>41</v>
      </c>
      <c r="AD38" s="89">
        <f t="shared" si="2"/>
        <v>41</v>
      </c>
      <c r="AE38" s="89">
        <f t="shared" si="2"/>
        <v>102.5</v>
      </c>
      <c r="AF38" s="89">
        <f>SUM(X38:AE38)</f>
        <v>266.5</v>
      </c>
      <c r="AG38" s="49"/>
    </row>
    <row r="39" spans="1:34" ht="173.25" customHeight="1" x14ac:dyDescent="0.2">
      <c r="A39" s="42">
        <v>2</v>
      </c>
      <c r="B39" s="85" t="s">
        <v>52</v>
      </c>
      <c r="C39" s="86" t="s">
        <v>75</v>
      </c>
      <c r="D39" s="50" t="s">
        <v>90</v>
      </c>
      <c r="E39" s="51" t="s">
        <v>1</v>
      </c>
      <c r="F39" s="51">
        <v>0</v>
      </c>
      <c r="G39" s="51">
        <v>0</v>
      </c>
      <c r="H39" s="51">
        <v>0</v>
      </c>
      <c r="I39" s="51">
        <v>0</v>
      </c>
      <c r="J39" s="71">
        <v>0</v>
      </c>
      <c r="K39" s="51">
        <v>200</v>
      </c>
      <c r="L39" s="51">
        <v>100</v>
      </c>
      <c r="M39" s="51">
        <v>100</v>
      </c>
      <c r="N39" s="51">
        <v>250</v>
      </c>
      <c r="O39" s="71">
        <v>650</v>
      </c>
      <c r="P39" s="91">
        <v>1.65</v>
      </c>
      <c r="Q39" s="91">
        <v>1.65</v>
      </c>
      <c r="R39" s="91">
        <v>1.65</v>
      </c>
      <c r="S39" s="91">
        <v>1.65</v>
      </c>
      <c r="T39" s="90">
        <f t="shared" ref="T39:T41" si="3">ROUND(P39*1.21,2)</f>
        <v>2</v>
      </c>
      <c r="U39" s="90">
        <f t="shared" ref="U39:U41" si="4">ROUND(Q39*1.21,2)</f>
        <v>2</v>
      </c>
      <c r="V39" s="90">
        <f t="shared" ref="V39:V41" si="5">ROUND(R39*1.21,2)</f>
        <v>2</v>
      </c>
      <c r="W39" s="90">
        <f t="shared" ref="W39:W41" si="6">ROUND(S39*1.21,2)</f>
        <v>2</v>
      </c>
      <c r="X39" s="89">
        <f t="shared" ref="X39:X41" si="7">ROUND(F39*P39,2)</f>
        <v>0</v>
      </c>
      <c r="Y39" s="89">
        <f t="shared" ref="Y39:Y41" si="8">ROUND(G39*Q39,2)</f>
        <v>0</v>
      </c>
      <c r="Z39" s="89">
        <f t="shared" ref="Z39:Z41" si="9">ROUND(H39*R39,2)</f>
        <v>0</v>
      </c>
      <c r="AA39" s="89">
        <f t="shared" ref="AA39:AA41" si="10">ROUND(I39*S39,2)</f>
        <v>0</v>
      </c>
      <c r="AB39" s="89">
        <f t="shared" ref="AB39:AB41" si="11">ROUND(K39*P39,2)</f>
        <v>330</v>
      </c>
      <c r="AC39" s="89">
        <f t="shared" ref="AC39:AC41" si="12">ROUND(L39*Q39,2)</f>
        <v>165</v>
      </c>
      <c r="AD39" s="89">
        <f t="shared" ref="AD39:AD41" si="13">ROUND(M39*R39,2)</f>
        <v>165</v>
      </c>
      <c r="AE39" s="89">
        <f t="shared" ref="AE39:AE41" si="14">ROUND(N39*S39,2)</f>
        <v>412.5</v>
      </c>
      <c r="AF39" s="89">
        <f t="shared" ref="AF39:AF41" si="15">SUM(X39:AE39)</f>
        <v>1072.5</v>
      </c>
      <c r="AG39" s="49"/>
    </row>
    <row r="40" spans="1:34" ht="186.75" customHeight="1" x14ac:dyDescent="0.2">
      <c r="A40" s="42">
        <v>3</v>
      </c>
      <c r="B40" s="85" t="s">
        <v>30</v>
      </c>
      <c r="C40" s="86" t="s">
        <v>76</v>
      </c>
      <c r="D40" s="50" t="s">
        <v>88</v>
      </c>
      <c r="E40" s="51" t="s">
        <v>1</v>
      </c>
      <c r="F40" s="51">
        <v>80</v>
      </c>
      <c r="G40" s="51">
        <v>80</v>
      </c>
      <c r="H40" s="51">
        <v>80</v>
      </c>
      <c r="I40" s="51">
        <v>100</v>
      </c>
      <c r="J40" s="48">
        <f t="shared" ref="J40:J41" si="16">SUM(F40:I40)</f>
        <v>340</v>
      </c>
      <c r="K40" s="51">
        <v>4200</v>
      </c>
      <c r="L40" s="51">
        <v>4000</v>
      </c>
      <c r="M40" s="51">
        <v>2500</v>
      </c>
      <c r="N40" s="51">
        <v>5000</v>
      </c>
      <c r="O40" s="48">
        <v>15700</v>
      </c>
      <c r="P40" s="91">
        <v>0.37</v>
      </c>
      <c r="Q40" s="91">
        <v>0.37</v>
      </c>
      <c r="R40" s="91">
        <v>0.37</v>
      </c>
      <c r="S40" s="91">
        <v>0.37</v>
      </c>
      <c r="T40" s="90">
        <f t="shared" si="3"/>
        <v>0.45</v>
      </c>
      <c r="U40" s="90">
        <f t="shared" si="4"/>
        <v>0.45</v>
      </c>
      <c r="V40" s="90">
        <f t="shared" si="5"/>
        <v>0.45</v>
      </c>
      <c r="W40" s="90">
        <f t="shared" si="6"/>
        <v>0.45</v>
      </c>
      <c r="X40" s="89">
        <f t="shared" si="7"/>
        <v>29.6</v>
      </c>
      <c r="Y40" s="89">
        <f t="shared" si="8"/>
        <v>29.6</v>
      </c>
      <c r="Z40" s="89">
        <f t="shared" si="9"/>
        <v>29.6</v>
      </c>
      <c r="AA40" s="89">
        <f t="shared" si="10"/>
        <v>37</v>
      </c>
      <c r="AB40" s="89">
        <f t="shared" si="11"/>
        <v>1554</v>
      </c>
      <c r="AC40" s="89">
        <f t="shared" si="12"/>
        <v>1480</v>
      </c>
      <c r="AD40" s="89">
        <f t="shared" si="13"/>
        <v>925</v>
      </c>
      <c r="AE40" s="89">
        <f t="shared" si="14"/>
        <v>1850</v>
      </c>
      <c r="AF40" s="89">
        <f t="shared" si="15"/>
        <v>5934.8</v>
      </c>
    </row>
    <row r="41" spans="1:34" ht="162.75" customHeight="1" thickBot="1" x14ac:dyDescent="0.25">
      <c r="A41" s="42">
        <v>4</v>
      </c>
      <c r="B41" s="85" t="s">
        <v>31</v>
      </c>
      <c r="C41" s="86" t="s">
        <v>77</v>
      </c>
      <c r="D41" s="50" t="s">
        <v>89</v>
      </c>
      <c r="E41" s="51" t="s">
        <v>1</v>
      </c>
      <c r="F41" s="51">
        <v>0</v>
      </c>
      <c r="G41" s="51">
        <v>0</v>
      </c>
      <c r="H41" s="51">
        <v>0</v>
      </c>
      <c r="I41" s="51">
        <v>0</v>
      </c>
      <c r="J41" s="48">
        <f t="shared" si="16"/>
        <v>0</v>
      </c>
      <c r="K41" s="51">
        <v>1200</v>
      </c>
      <c r="L41" s="51">
        <v>1400</v>
      </c>
      <c r="M41" s="51">
        <v>900</v>
      </c>
      <c r="N41" s="51">
        <v>1200</v>
      </c>
      <c r="O41" s="48">
        <f t="shared" ref="O41" si="17">SUM(K41:N41)</f>
        <v>4700</v>
      </c>
      <c r="P41" s="91">
        <v>1.82</v>
      </c>
      <c r="Q41" s="91">
        <v>1.82</v>
      </c>
      <c r="R41" s="91">
        <v>1.82</v>
      </c>
      <c r="S41" s="91">
        <v>1.82</v>
      </c>
      <c r="T41" s="90">
        <f t="shared" si="3"/>
        <v>2.2000000000000002</v>
      </c>
      <c r="U41" s="90">
        <f t="shared" si="4"/>
        <v>2.2000000000000002</v>
      </c>
      <c r="V41" s="90">
        <f t="shared" si="5"/>
        <v>2.2000000000000002</v>
      </c>
      <c r="W41" s="90">
        <f t="shared" si="6"/>
        <v>2.2000000000000002</v>
      </c>
      <c r="X41" s="89">
        <f t="shared" si="7"/>
        <v>0</v>
      </c>
      <c r="Y41" s="89">
        <f t="shared" si="8"/>
        <v>0</v>
      </c>
      <c r="Z41" s="89">
        <f t="shared" si="9"/>
        <v>0</v>
      </c>
      <c r="AA41" s="89">
        <f t="shared" si="10"/>
        <v>0</v>
      </c>
      <c r="AB41" s="89">
        <f t="shared" si="11"/>
        <v>2184</v>
      </c>
      <c r="AC41" s="89">
        <f t="shared" si="12"/>
        <v>2548</v>
      </c>
      <c r="AD41" s="89">
        <f t="shared" si="13"/>
        <v>1638</v>
      </c>
      <c r="AE41" s="89">
        <f t="shared" si="14"/>
        <v>2184</v>
      </c>
      <c r="AF41" s="89">
        <f t="shared" si="15"/>
        <v>8554</v>
      </c>
    </row>
    <row r="42" spans="1:34" ht="14.25" customHeight="1" x14ac:dyDescent="0.2">
      <c r="A42" s="32"/>
      <c r="B42" s="3"/>
      <c r="C42" s="34"/>
      <c r="D42" s="35"/>
      <c r="E42" s="35"/>
      <c r="F42" s="35"/>
      <c r="G42" s="35"/>
      <c r="H42" s="35"/>
      <c r="I42" s="35"/>
      <c r="J42" s="35"/>
      <c r="K42" s="35"/>
      <c r="L42" s="35"/>
      <c r="M42" s="35"/>
      <c r="N42" s="35"/>
      <c r="O42" s="35"/>
      <c r="P42" s="35"/>
      <c r="Q42" s="35"/>
      <c r="R42" s="35"/>
      <c r="S42" s="35"/>
      <c r="T42" s="35"/>
      <c r="U42" s="35"/>
      <c r="V42" s="193" t="s">
        <v>49</v>
      </c>
      <c r="W42" s="193"/>
      <c r="X42" s="193"/>
      <c r="Y42" s="193"/>
      <c r="Z42" s="193"/>
      <c r="AA42" s="193"/>
      <c r="AB42" s="193"/>
      <c r="AC42" s="193"/>
      <c r="AD42" s="193"/>
      <c r="AE42" s="193"/>
      <c r="AF42" s="92">
        <f>SUM(AF38:AF41)</f>
        <v>15827.8</v>
      </c>
    </row>
    <row r="43" spans="1:34" ht="14.25" customHeight="1" x14ac:dyDescent="0.2">
      <c r="A43" s="32"/>
      <c r="B43" s="3"/>
      <c r="C43" s="34"/>
      <c r="D43" s="35"/>
      <c r="E43" s="33"/>
      <c r="F43" s="33"/>
      <c r="G43" s="33"/>
      <c r="H43" s="33"/>
      <c r="I43" s="33"/>
      <c r="J43" s="33"/>
      <c r="K43" s="33"/>
      <c r="L43" s="33"/>
      <c r="M43" s="33"/>
      <c r="N43" s="33"/>
      <c r="O43" s="33"/>
      <c r="P43" s="33"/>
      <c r="Q43" s="33"/>
      <c r="R43" s="33"/>
      <c r="S43" s="33"/>
      <c r="T43" s="33"/>
      <c r="U43" s="33"/>
      <c r="V43" s="193" t="s">
        <v>51</v>
      </c>
      <c r="W43" s="193"/>
      <c r="X43" s="193"/>
      <c r="Y43" s="193"/>
      <c r="Z43" s="193"/>
      <c r="AA43" s="193"/>
      <c r="AB43" s="193"/>
      <c r="AC43" s="193"/>
      <c r="AD43" s="193"/>
      <c r="AE43" s="193"/>
      <c r="AF43" s="89">
        <f>AF42*0.21</f>
        <v>3323.8379999999997</v>
      </c>
    </row>
    <row r="44" spans="1:34" ht="14.25" customHeight="1" x14ac:dyDescent="0.2">
      <c r="A44" s="32"/>
      <c r="B44" s="3"/>
      <c r="C44" s="34"/>
      <c r="D44" s="35"/>
      <c r="E44" s="35"/>
      <c r="F44" s="35"/>
      <c r="G44" s="35"/>
      <c r="H44" s="35"/>
      <c r="I44" s="35"/>
      <c r="J44" s="35"/>
      <c r="K44" s="35"/>
      <c r="L44" s="35"/>
      <c r="M44" s="35"/>
      <c r="N44" s="35"/>
      <c r="O44" s="35"/>
      <c r="P44" s="35"/>
      <c r="Q44" s="35"/>
      <c r="R44" s="35"/>
      <c r="S44" s="35"/>
      <c r="T44" s="35"/>
      <c r="U44" s="35"/>
      <c r="V44" s="193" t="s">
        <v>50</v>
      </c>
      <c r="W44" s="193"/>
      <c r="X44" s="193"/>
      <c r="Y44" s="193"/>
      <c r="Z44" s="193"/>
      <c r="AA44" s="193"/>
      <c r="AB44" s="193"/>
      <c r="AC44" s="193"/>
      <c r="AD44" s="193"/>
      <c r="AE44" s="193"/>
      <c r="AF44" s="89">
        <f>SUM(AF42:AF43)</f>
        <v>19151.637999999999</v>
      </c>
    </row>
    <row r="45" spans="1:34" ht="43.5" customHeight="1" x14ac:dyDescent="0.25">
      <c r="B45" s="145" t="s">
        <v>78</v>
      </c>
      <c r="C45" s="145"/>
      <c r="D45" s="145"/>
      <c r="E45" s="145"/>
      <c r="F45" s="145"/>
      <c r="G45" s="145"/>
      <c r="H45" s="145"/>
      <c r="I45" s="145"/>
      <c r="J45" s="145"/>
      <c r="K45" s="145"/>
      <c r="L45" s="145"/>
      <c r="M45" s="145"/>
      <c r="N45" s="145"/>
      <c r="O45" s="145"/>
      <c r="P45" s="145"/>
      <c r="Q45" s="145"/>
      <c r="R45" s="145"/>
      <c r="S45" s="145"/>
      <c r="T45" s="145"/>
      <c r="U45" s="145"/>
      <c r="V45" s="145"/>
      <c r="W45" s="146"/>
      <c r="X45" s="52"/>
      <c r="Y45" s="52"/>
      <c r="Z45" s="52"/>
    </row>
    <row r="46" spans="1:34" ht="14.25" x14ac:dyDescent="0.2">
      <c r="B46" s="24"/>
      <c r="C46" s="24"/>
      <c r="D46" s="24"/>
      <c r="E46" s="25"/>
      <c r="F46" s="24"/>
      <c r="G46" s="24"/>
      <c r="H46" s="24"/>
      <c r="I46" s="24"/>
      <c r="J46" s="24"/>
      <c r="K46" s="24"/>
      <c r="L46" s="24"/>
      <c r="M46" s="24"/>
      <c r="N46" s="24"/>
      <c r="O46" s="24"/>
      <c r="P46" s="24"/>
      <c r="Q46" s="24"/>
      <c r="R46" s="24"/>
      <c r="S46" s="24"/>
      <c r="T46" s="24"/>
      <c r="U46" s="24"/>
      <c r="V46" s="24"/>
    </row>
    <row r="47" spans="1:34" ht="15.75" x14ac:dyDescent="0.2">
      <c r="B47" s="212" t="s">
        <v>91</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row>
    <row r="48" spans="1:34" ht="15.75" x14ac:dyDescent="0.2">
      <c r="B48" s="212" t="s">
        <v>92</v>
      </c>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row>
    <row r="49" spans="1:35" ht="15.75" customHeight="1" x14ac:dyDescent="0.2">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row>
    <row r="50" spans="1:35" ht="15.75" x14ac:dyDescent="0.2">
      <c r="A50" s="149"/>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row>
    <row r="51" spans="1:35" ht="15.75" x14ac:dyDescent="0.2">
      <c r="A51" s="213" t="s">
        <v>55</v>
      </c>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row>
    <row r="52" spans="1:35" ht="15.75" x14ac:dyDescent="0.2">
      <c r="A52" s="149" t="s">
        <v>19</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row>
    <row r="53" spans="1:35" ht="15.75" x14ac:dyDescent="0.25">
      <c r="A53" s="5"/>
      <c r="B53" s="6"/>
      <c r="C53" s="6"/>
      <c r="D53" s="6"/>
      <c r="E53" s="5"/>
      <c r="F53" s="5"/>
      <c r="G53" s="5"/>
      <c r="H53" s="5"/>
      <c r="I53" s="5"/>
      <c r="J53" s="5"/>
      <c r="K53" s="5"/>
      <c r="L53" s="5"/>
      <c r="M53" s="5"/>
      <c r="N53" s="5"/>
      <c r="O53" s="5"/>
      <c r="P53" s="5"/>
      <c r="Q53" s="5"/>
      <c r="R53" s="5"/>
      <c r="S53" s="5"/>
      <c r="T53" s="5"/>
      <c r="U53" s="5"/>
      <c r="V53" s="5"/>
      <c r="W53" s="5"/>
      <c r="X53" s="5"/>
      <c r="Y53" s="5"/>
      <c r="Z53" s="5"/>
      <c r="AA53" s="5"/>
      <c r="AB53" s="5"/>
      <c r="AC53" s="5"/>
      <c r="AD53" s="5"/>
      <c r="AE53" s="5"/>
    </row>
    <row r="54" spans="1:35" ht="15.75" x14ac:dyDescent="0.25">
      <c r="A54" s="181" t="s">
        <v>63</v>
      </c>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59"/>
      <c r="AC54" s="59"/>
      <c r="AD54" s="59"/>
      <c r="AE54" s="10"/>
    </row>
    <row r="55" spans="1:35" ht="69.75" customHeight="1" x14ac:dyDescent="0.2">
      <c r="A55" s="77" t="s">
        <v>0</v>
      </c>
      <c r="B55" s="158" t="s">
        <v>65</v>
      </c>
      <c r="C55" s="159"/>
      <c r="D55" s="159"/>
      <c r="E55" s="159"/>
      <c r="F55" s="160"/>
      <c r="G55" s="161" t="s">
        <v>66</v>
      </c>
      <c r="H55" s="187"/>
      <c r="I55" s="187"/>
      <c r="J55" s="187"/>
      <c r="K55" s="187"/>
      <c r="L55" s="75"/>
      <c r="M55" s="75"/>
      <c r="N55" s="75"/>
      <c r="O55" s="75"/>
      <c r="P55" s="75"/>
      <c r="Q55" s="75"/>
      <c r="R55" s="75"/>
      <c r="S55" s="75"/>
      <c r="T55" s="75"/>
      <c r="U55" s="75"/>
      <c r="V55" s="75"/>
      <c r="W55" s="185"/>
      <c r="X55" s="185"/>
      <c r="Y55" s="185"/>
      <c r="Z55" s="185"/>
      <c r="AA55" s="185"/>
      <c r="AB55" s="63"/>
      <c r="AC55" s="63"/>
      <c r="AD55" s="63"/>
      <c r="AE55" s="11"/>
    </row>
    <row r="56" spans="1:35" ht="15.75" x14ac:dyDescent="0.25">
      <c r="A56" s="12"/>
      <c r="B56" s="93"/>
      <c r="C56" s="94"/>
      <c r="D56" s="94"/>
      <c r="E56" s="94"/>
      <c r="F56" s="95"/>
      <c r="G56" s="154"/>
      <c r="H56" s="155"/>
      <c r="I56" s="155"/>
      <c r="J56" s="155"/>
      <c r="K56" s="156"/>
      <c r="L56" s="64"/>
      <c r="M56" s="64"/>
      <c r="N56" s="64"/>
      <c r="O56" s="64"/>
      <c r="P56" s="64"/>
      <c r="Q56" s="64"/>
      <c r="R56" s="64"/>
      <c r="S56" s="64"/>
      <c r="T56" s="64"/>
      <c r="U56" s="64"/>
      <c r="V56" s="64"/>
      <c r="W56" s="157"/>
      <c r="X56" s="157"/>
      <c r="Y56" s="157"/>
      <c r="Z56" s="157"/>
      <c r="AA56" s="157"/>
      <c r="AB56" s="64"/>
      <c r="AC56" s="64"/>
      <c r="AD56" s="64"/>
      <c r="AE56" s="13"/>
    </row>
    <row r="57" spans="1:35" ht="15.75" x14ac:dyDescent="0.25">
      <c r="A57" s="12"/>
      <c r="B57" s="154"/>
      <c r="C57" s="155"/>
      <c r="D57" s="155"/>
      <c r="E57" s="155"/>
      <c r="F57" s="156"/>
      <c r="G57" s="154"/>
      <c r="H57" s="155"/>
      <c r="I57" s="155"/>
      <c r="J57" s="155"/>
      <c r="K57" s="156"/>
      <c r="L57" s="65"/>
      <c r="M57" s="65"/>
      <c r="N57" s="65"/>
      <c r="O57" s="65"/>
      <c r="P57" s="65"/>
      <c r="Q57" s="65"/>
      <c r="R57" s="65"/>
      <c r="S57" s="65"/>
      <c r="T57" s="65"/>
      <c r="U57" s="65"/>
      <c r="V57" s="65"/>
      <c r="W57" s="186"/>
      <c r="X57" s="186"/>
      <c r="Y57" s="186"/>
      <c r="Z57" s="186"/>
      <c r="AA57" s="186"/>
      <c r="AB57" s="65"/>
      <c r="AC57" s="65"/>
      <c r="AD57" s="65"/>
      <c r="AE57" s="13"/>
    </row>
    <row r="58" spans="1:35" ht="15.75" x14ac:dyDescent="0.25">
      <c r="A58" s="12"/>
      <c r="B58" s="154"/>
      <c r="C58" s="155"/>
      <c r="D58" s="155"/>
      <c r="E58" s="155"/>
      <c r="F58" s="156"/>
      <c r="G58" s="154"/>
      <c r="H58" s="155"/>
      <c r="I58" s="155"/>
      <c r="J58" s="155"/>
      <c r="K58" s="156"/>
      <c r="L58" s="65"/>
      <c r="M58" s="65"/>
      <c r="N58" s="65"/>
      <c r="O58" s="65"/>
      <c r="P58" s="65"/>
      <c r="Q58" s="65"/>
      <c r="R58" s="65"/>
      <c r="S58" s="65"/>
      <c r="T58" s="65"/>
      <c r="U58" s="65"/>
      <c r="V58" s="65"/>
      <c r="W58" s="186"/>
      <c r="X58" s="186"/>
      <c r="Y58" s="186"/>
      <c r="Z58" s="186"/>
      <c r="AA58" s="186"/>
      <c r="AB58" s="65"/>
      <c r="AC58" s="65"/>
      <c r="AD58" s="65"/>
      <c r="AE58" s="13"/>
    </row>
    <row r="59" spans="1:35" ht="15.75" x14ac:dyDescent="0.25">
      <c r="A59" s="12"/>
      <c r="B59" s="154"/>
      <c r="C59" s="155"/>
      <c r="D59" s="155"/>
      <c r="E59" s="155"/>
      <c r="F59" s="156"/>
      <c r="G59" s="154"/>
      <c r="H59" s="155"/>
      <c r="I59" s="155"/>
      <c r="J59" s="155"/>
      <c r="K59" s="156"/>
      <c r="L59" s="65"/>
      <c r="M59" s="65"/>
      <c r="N59" s="65"/>
      <c r="O59" s="65"/>
      <c r="P59" s="65"/>
      <c r="Q59" s="65"/>
      <c r="R59" s="65"/>
      <c r="S59" s="65"/>
      <c r="T59" s="65"/>
      <c r="U59" s="65"/>
      <c r="V59" s="65"/>
      <c r="W59" s="186"/>
      <c r="X59" s="186"/>
      <c r="Y59" s="186"/>
      <c r="Z59" s="186"/>
      <c r="AA59" s="186"/>
      <c r="AB59" s="65"/>
      <c r="AC59" s="65"/>
      <c r="AD59" s="65"/>
      <c r="AE59" s="13"/>
    </row>
    <row r="60" spans="1:35" ht="15.75" x14ac:dyDescent="0.25">
      <c r="A60" s="5"/>
      <c r="B60" s="178" t="s">
        <v>64</v>
      </c>
      <c r="C60" s="178"/>
      <c r="D60" s="178"/>
      <c r="E60" s="178"/>
      <c r="F60" s="178"/>
      <c r="G60" s="178"/>
      <c r="H60" s="178"/>
      <c r="I60" s="178"/>
      <c r="J60" s="178"/>
      <c r="K60" s="178"/>
      <c r="L60" s="179"/>
      <c r="M60" s="179"/>
      <c r="N60" s="179"/>
      <c r="O60" s="179"/>
      <c r="P60" s="179"/>
      <c r="Q60" s="179"/>
      <c r="R60" s="179"/>
      <c r="S60" s="179"/>
      <c r="T60" s="179"/>
      <c r="U60" s="179"/>
      <c r="V60" s="179"/>
      <c r="W60" s="179"/>
      <c r="X60" s="179"/>
      <c r="Y60" s="179"/>
      <c r="Z60" s="179"/>
      <c r="AA60" s="179"/>
      <c r="AB60" s="56"/>
      <c r="AC60" s="56"/>
      <c r="AD60" s="56"/>
      <c r="AE60" s="14"/>
    </row>
    <row r="61" spans="1:35" ht="15.75" x14ac:dyDescent="0.25">
      <c r="A61" s="5"/>
      <c r="B61" s="15"/>
      <c r="C61" s="44"/>
      <c r="D61" s="44"/>
      <c r="E61" s="15"/>
      <c r="F61" s="15"/>
      <c r="G61" s="44"/>
      <c r="H61" s="44"/>
      <c r="I61" s="44"/>
      <c r="J61" s="44"/>
      <c r="K61" s="44"/>
      <c r="L61" s="44"/>
      <c r="M61" s="44"/>
      <c r="N61" s="44"/>
      <c r="O61" s="44"/>
      <c r="P61" s="56"/>
      <c r="Q61" s="56"/>
      <c r="R61" s="56"/>
      <c r="S61" s="47"/>
      <c r="T61" s="56"/>
      <c r="U61" s="56"/>
      <c r="V61" s="56"/>
      <c r="W61" s="15"/>
      <c r="X61" s="56"/>
      <c r="Y61" s="56"/>
      <c r="Z61" s="56"/>
      <c r="AA61" s="15"/>
      <c r="AB61" s="56"/>
      <c r="AC61" s="56"/>
      <c r="AD61" s="56"/>
      <c r="AE61" s="14"/>
      <c r="AG61" s="144"/>
      <c r="AH61" s="144"/>
      <c r="AI61" s="144"/>
    </row>
    <row r="62" spans="1:35" ht="15.75" x14ac:dyDescent="0.25">
      <c r="A62" s="180" t="s">
        <v>67</v>
      </c>
      <c r="B62" s="180"/>
      <c r="C62" s="180"/>
      <c r="D62" s="180"/>
      <c r="E62" s="180"/>
      <c r="F62" s="180"/>
      <c r="G62" s="180"/>
      <c r="H62" s="180"/>
      <c r="I62" s="180"/>
      <c r="J62" s="180"/>
      <c r="K62" s="180"/>
      <c r="L62" s="181"/>
      <c r="M62" s="181"/>
      <c r="N62" s="181"/>
      <c r="O62" s="181"/>
      <c r="P62" s="181"/>
      <c r="Q62" s="181"/>
      <c r="R62" s="181"/>
      <c r="S62" s="181"/>
      <c r="T62" s="181"/>
      <c r="U62" s="181"/>
      <c r="V62" s="181"/>
      <c r="W62" s="181"/>
      <c r="X62" s="181"/>
      <c r="Y62" s="181"/>
      <c r="Z62" s="181"/>
      <c r="AA62" s="181"/>
      <c r="AB62" s="58"/>
      <c r="AC62" s="58"/>
      <c r="AD62" s="58"/>
      <c r="AE62" s="14"/>
    </row>
    <row r="63" spans="1:35" ht="74.25" customHeight="1" x14ac:dyDescent="0.25">
      <c r="A63" s="76" t="s">
        <v>11</v>
      </c>
      <c r="B63" s="182" t="s">
        <v>69</v>
      </c>
      <c r="C63" s="183"/>
      <c r="D63" s="183"/>
      <c r="E63" s="183"/>
      <c r="F63" s="184"/>
      <c r="G63" s="161" t="s">
        <v>66</v>
      </c>
      <c r="H63" s="187"/>
      <c r="I63" s="187"/>
      <c r="J63" s="187"/>
      <c r="K63" s="187"/>
      <c r="L63" s="63"/>
      <c r="M63" s="63"/>
      <c r="N63" s="63"/>
      <c r="O63" s="63"/>
      <c r="P63" s="63"/>
      <c r="Q63" s="63"/>
      <c r="R63" s="63"/>
      <c r="S63" s="63"/>
      <c r="T63" s="63"/>
      <c r="U63" s="63"/>
      <c r="V63" s="63"/>
      <c r="W63" s="185"/>
      <c r="X63" s="185"/>
      <c r="Y63" s="185"/>
      <c r="Z63" s="185"/>
      <c r="AA63" s="185"/>
      <c r="AB63" s="63"/>
      <c r="AC63" s="63"/>
      <c r="AD63" s="63"/>
      <c r="AE63" s="14"/>
    </row>
    <row r="64" spans="1:35" ht="15.75" x14ac:dyDescent="0.25">
      <c r="A64" s="16"/>
      <c r="B64" s="173"/>
      <c r="C64" s="174"/>
      <c r="D64" s="174"/>
      <c r="E64" s="174"/>
      <c r="F64" s="175"/>
      <c r="G64" s="173"/>
      <c r="H64" s="174"/>
      <c r="I64" s="174"/>
      <c r="J64" s="174"/>
      <c r="K64" s="175"/>
      <c r="L64" s="66"/>
      <c r="M64" s="66"/>
      <c r="N64" s="66"/>
      <c r="O64" s="66"/>
      <c r="P64" s="66"/>
      <c r="Q64" s="66"/>
      <c r="R64" s="66"/>
      <c r="S64" s="66"/>
      <c r="T64" s="66"/>
      <c r="U64" s="66"/>
      <c r="V64" s="66"/>
      <c r="W64" s="176"/>
      <c r="X64" s="176"/>
      <c r="Y64" s="176"/>
      <c r="Z64" s="176"/>
      <c r="AA64" s="176"/>
      <c r="AB64" s="66"/>
      <c r="AC64" s="66"/>
      <c r="AD64" s="66"/>
      <c r="AE64" s="14"/>
    </row>
    <row r="65" spans="1:31" ht="15.75" x14ac:dyDescent="0.25">
      <c r="A65" s="16"/>
      <c r="B65" s="173"/>
      <c r="C65" s="174"/>
      <c r="D65" s="174"/>
      <c r="E65" s="174"/>
      <c r="F65" s="175"/>
      <c r="G65" s="173"/>
      <c r="H65" s="174"/>
      <c r="I65" s="174"/>
      <c r="J65" s="174"/>
      <c r="K65" s="175"/>
      <c r="L65" s="66"/>
      <c r="M65" s="66"/>
      <c r="N65" s="66"/>
      <c r="O65" s="66"/>
      <c r="P65" s="66"/>
      <c r="Q65" s="66"/>
      <c r="R65" s="66"/>
      <c r="S65" s="66"/>
      <c r="T65" s="66"/>
      <c r="U65" s="66"/>
      <c r="V65" s="66"/>
      <c r="W65" s="176"/>
      <c r="X65" s="176"/>
      <c r="Y65" s="176"/>
      <c r="Z65" s="176"/>
      <c r="AA65" s="176"/>
      <c r="AB65" s="66"/>
      <c r="AC65" s="66"/>
      <c r="AD65" s="66"/>
      <c r="AE65" s="14"/>
    </row>
    <row r="66" spans="1:31" ht="15.75" x14ac:dyDescent="0.25">
      <c r="A66" s="16"/>
      <c r="B66" s="173"/>
      <c r="C66" s="174"/>
      <c r="D66" s="174"/>
      <c r="E66" s="174"/>
      <c r="F66" s="175"/>
      <c r="G66" s="173"/>
      <c r="H66" s="174"/>
      <c r="I66" s="174"/>
      <c r="J66" s="174"/>
      <c r="K66" s="175"/>
      <c r="L66" s="66"/>
      <c r="M66" s="66"/>
      <c r="N66" s="66"/>
      <c r="O66" s="66"/>
      <c r="P66" s="66"/>
      <c r="Q66" s="66"/>
      <c r="R66" s="66"/>
      <c r="S66" s="66"/>
      <c r="T66" s="66"/>
      <c r="U66" s="66"/>
      <c r="V66" s="66"/>
      <c r="W66" s="176"/>
      <c r="X66" s="176"/>
      <c r="Y66" s="176"/>
      <c r="Z66" s="176"/>
      <c r="AA66" s="176"/>
      <c r="AB66" s="66"/>
      <c r="AC66" s="66"/>
      <c r="AD66" s="66"/>
      <c r="AE66" s="14"/>
    </row>
    <row r="67" spans="1:31" ht="15.75" x14ac:dyDescent="0.25">
      <c r="A67" s="16"/>
      <c r="B67" s="173"/>
      <c r="C67" s="174"/>
      <c r="D67" s="174"/>
      <c r="E67" s="174"/>
      <c r="F67" s="175"/>
      <c r="G67" s="173"/>
      <c r="H67" s="174"/>
      <c r="I67" s="174"/>
      <c r="J67" s="174"/>
      <c r="K67" s="175"/>
      <c r="L67" s="66"/>
      <c r="M67" s="66"/>
      <c r="N67" s="66"/>
      <c r="O67" s="66"/>
      <c r="P67" s="66"/>
      <c r="Q67" s="66"/>
      <c r="R67" s="66"/>
      <c r="S67" s="66"/>
      <c r="T67" s="66"/>
      <c r="U67" s="66"/>
      <c r="V67" s="66"/>
      <c r="W67" s="176"/>
      <c r="X67" s="176"/>
      <c r="Y67" s="176"/>
      <c r="Z67" s="176"/>
      <c r="AA67" s="176"/>
      <c r="AB67" s="66"/>
      <c r="AC67" s="66"/>
      <c r="AD67" s="66"/>
      <c r="AE67" s="14"/>
    </row>
    <row r="68" spans="1:31" ht="15.75" x14ac:dyDescent="0.25">
      <c r="A68" s="17"/>
      <c r="B68" s="169" t="s">
        <v>68</v>
      </c>
      <c r="C68" s="169"/>
      <c r="D68" s="169"/>
      <c r="E68" s="169"/>
      <c r="F68" s="169"/>
      <c r="G68" s="169"/>
      <c r="H68" s="169"/>
      <c r="I68" s="169"/>
      <c r="J68" s="169"/>
      <c r="K68" s="169"/>
      <c r="L68" s="157"/>
      <c r="M68" s="157"/>
      <c r="N68" s="157"/>
      <c r="O68" s="157"/>
      <c r="P68" s="157"/>
      <c r="Q68" s="157"/>
      <c r="R68" s="157"/>
      <c r="S68" s="157"/>
      <c r="T68" s="157"/>
      <c r="U68" s="157"/>
      <c r="V68" s="157"/>
      <c r="W68" s="157"/>
      <c r="X68" s="157"/>
      <c r="Y68" s="157"/>
      <c r="Z68" s="157"/>
      <c r="AA68" s="157"/>
      <c r="AB68" s="64"/>
      <c r="AC68" s="64"/>
      <c r="AD68" s="64"/>
      <c r="AE68" s="14"/>
    </row>
    <row r="69" spans="1:31" ht="15.75" x14ac:dyDescent="0.25">
      <c r="A69" s="5"/>
      <c r="B69" s="15"/>
      <c r="C69" s="44"/>
      <c r="D69" s="44"/>
      <c r="E69" s="15"/>
      <c r="F69" s="15"/>
      <c r="G69" s="44"/>
      <c r="H69" s="44"/>
      <c r="I69" s="44"/>
      <c r="J69" s="44"/>
      <c r="K69" s="44"/>
      <c r="L69" s="44"/>
      <c r="M69" s="44"/>
      <c r="N69" s="44"/>
      <c r="O69" s="44"/>
      <c r="P69" s="56"/>
      <c r="Q69" s="56"/>
      <c r="R69" s="56"/>
      <c r="S69" s="47"/>
      <c r="T69" s="56"/>
      <c r="U69" s="56"/>
      <c r="V69" s="56"/>
      <c r="W69" s="15"/>
      <c r="X69" s="56"/>
      <c r="Y69" s="56"/>
      <c r="Z69" s="56"/>
      <c r="AA69" s="15"/>
      <c r="AB69" s="56"/>
      <c r="AC69" s="56"/>
      <c r="AD69" s="56"/>
      <c r="AE69" s="14"/>
    </row>
    <row r="70" spans="1:31" ht="15.75" x14ac:dyDescent="0.25">
      <c r="A70" s="5"/>
      <c r="B70" s="15"/>
      <c r="C70" s="44"/>
      <c r="D70" s="44"/>
      <c r="E70" s="15"/>
      <c r="F70" s="15"/>
      <c r="G70" s="44"/>
      <c r="H70" s="44"/>
      <c r="I70" s="44"/>
      <c r="J70" s="44"/>
      <c r="K70" s="44"/>
      <c r="L70" s="44"/>
      <c r="M70" s="44"/>
      <c r="N70" s="44"/>
      <c r="O70" s="44"/>
      <c r="P70" s="56"/>
      <c r="Q70" s="56"/>
      <c r="R70" s="56"/>
      <c r="S70" s="47"/>
      <c r="T70" s="56"/>
      <c r="U70" s="56"/>
      <c r="V70" s="56"/>
      <c r="W70" s="15"/>
      <c r="X70" s="56"/>
      <c r="Y70" s="56"/>
      <c r="Z70" s="56"/>
      <c r="AA70" s="15"/>
      <c r="AB70" s="56"/>
      <c r="AC70" s="56"/>
      <c r="AD70" s="56"/>
      <c r="AE70" s="15"/>
    </row>
    <row r="71" spans="1:31" ht="15.75" x14ac:dyDescent="0.25">
      <c r="A71" s="170" t="s">
        <v>20</v>
      </c>
      <c r="B71" s="170"/>
      <c r="C71" s="170"/>
      <c r="D71" s="170"/>
      <c r="E71" s="170"/>
      <c r="F71" s="170"/>
      <c r="G71" s="170"/>
      <c r="H71" s="170"/>
      <c r="I71" s="170"/>
      <c r="J71" s="170"/>
      <c r="K71" s="170"/>
      <c r="L71" s="171"/>
      <c r="M71" s="171"/>
      <c r="N71" s="171"/>
      <c r="O71" s="171"/>
      <c r="P71" s="171"/>
      <c r="Q71" s="171"/>
      <c r="R71" s="171"/>
      <c r="S71" s="171"/>
      <c r="T71" s="171"/>
      <c r="U71" s="171"/>
      <c r="V71" s="171"/>
      <c r="W71" s="171"/>
      <c r="X71" s="171"/>
      <c r="Y71" s="171"/>
      <c r="Z71" s="171"/>
      <c r="AA71" s="171"/>
      <c r="AB71" s="57"/>
      <c r="AC71" s="57"/>
      <c r="AD71" s="57"/>
      <c r="AE71" s="18"/>
    </row>
    <row r="72" spans="1:31" ht="54.75" customHeight="1" x14ac:dyDescent="0.2">
      <c r="A72" s="77" t="s">
        <v>0</v>
      </c>
      <c r="B72" s="158" t="s">
        <v>12</v>
      </c>
      <c r="C72" s="159"/>
      <c r="D72" s="159"/>
      <c r="E72" s="159"/>
      <c r="F72" s="160"/>
      <c r="G72" s="161" t="s">
        <v>70</v>
      </c>
      <c r="H72" s="161"/>
      <c r="I72" s="161"/>
      <c r="J72" s="161"/>
      <c r="K72" s="161"/>
      <c r="L72" s="67"/>
      <c r="M72" s="67"/>
      <c r="N72" s="67"/>
      <c r="O72" s="67"/>
      <c r="P72" s="67"/>
      <c r="Q72" s="67"/>
      <c r="R72" s="67"/>
      <c r="S72" s="67"/>
      <c r="T72" s="67"/>
      <c r="U72" s="67"/>
      <c r="V72" s="67"/>
      <c r="W72" s="172"/>
      <c r="X72" s="172"/>
      <c r="Y72" s="172"/>
      <c r="Z72" s="172"/>
      <c r="AA72" s="172"/>
      <c r="AB72" s="67"/>
      <c r="AC72" s="67"/>
      <c r="AD72" s="67"/>
      <c r="AE72" s="14"/>
    </row>
    <row r="73" spans="1:31" ht="15.75" x14ac:dyDescent="0.25">
      <c r="A73" s="12">
        <v>1</v>
      </c>
      <c r="B73" s="93" t="s">
        <v>84</v>
      </c>
      <c r="C73" s="94"/>
      <c r="D73" s="94"/>
      <c r="E73" s="94"/>
      <c r="F73" s="95"/>
      <c r="G73" s="177" t="s">
        <v>85</v>
      </c>
      <c r="H73" s="177"/>
      <c r="I73" s="177"/>
      <c r="J73" s="177"/>
      <c r="K73" s="177"/>
      <c r="L73" s="64"/>
      <c r="M73" s="64"/>
      <c r="N73" s="64"/>
      <c r="O73" s="64"/>
      <c r="P73" s="64"/>
      <c r="Q73" s="64"/>
      <c r="R73" s="64"/>
      <c r="S73" s="64"/>
      <c r="T73" s="64"/>
      <c r="U73" s="64"/>
      <c r="V73" s="64"/>
      <c r="W73" s="157"/>
      <c r="X73" s="157"/>
      <c r="Y73" s="157"/>
      <c r="Z73" s="157"/>
      <c r="AA73" s="157"/>
      <c r="AB73" s="64"/>
      <c r="AC73" s="64"/>
      <c r="AD73" s="64"/>
      <c r="AE73" s="19"/>
    </row>
    <row r="74" spans="1:31" ht="15.75" x14ac:dyDescent="0.25">
      <c r="A74" s="12"/>
      <c r="B74" s="154"/>
      <c r="C74" s="155"/>
      <c r="D74" s="155"/>
      <c r="E74" s="155"/>
      <c r="F74" s="156"/>
      <c r="G74" s="154"/>
      <c r="H74" s="155"/>
      <c r="I74" s="155"/>
      <c r="J74" s="155"/>
      <c r="K74" s="156"/>
      <c r="L74" s="65"/>
      <c r="M74" s="65"/>
      <c r="N74" s="65"/>
      <c r="O74" s="65"/>
      <c r="P74" s="65"/>
      <c r="Q74" s="65"/>
      <c r="R74" s="65"/>
      <c r="S74" s="65"/>
      <c r="T74" s="65"/>
      <c r="U74" s="65"/>
      <c r="V74" s="65"/>
      <c r="W74" s="157"/>
      <c r="X74" s="157"/>
      <c r="Y74" s="157"/>
      <c r="Z74" s="157"/>
      <c r="AA74" s="157"/>
      <c r="AB74" s="64"/>
      <c r="AC74" s="64"/>
      <c r="AD74" s="64"/>
      <c r="AE74" s="19"/>
    </row>
    <row r="75" spans="1:31" ht="15.75" x14ac:dyDescent="0.25">
      <c r="A75" s="12"/>
      <c r="B75" s="154"/>
      <c r="C75" s="155"/>
      <c r="D75" s="155"/>
      <c r="E75" s="155"/>
      <c r="F75" s="156"/>
      <c r="G75" s="154"/>
      <c r="H75" s="155"/>
      <c r="I75" s="155"/>
      <c r="J75" s="155"/>
      <c r="K75" s="156"/>
      <c r="L75" s="65"/>
      <c r="M75" s="65"/>
      <c r="N75" s="65"/>
      <c r="O75" s="65"/>
      <c r="P75" s="65"/>
      <c r="Q75" s="65"/>
      <c r="R75" s="65"/>
      <c r="S75" s="65"/>
      <c r="T75" s="65"/>
      <c r="U75" s="65"/>
      <c r="V75" s="65"/>
      <c r="W75" s="157"/>
      <c r="X75" s="157"/>
      <c r="Y75" s="157"/>
      <c r="Z75" s="157"/>
      <c r="AA75" s="157"/>
      <c r="AB75" s="64"/>
      <c r="AC75" s="64"/>
      <c r="AD75" s="64"/>
      <c r="AE75" s="19"/>
    </row>
    <row r="76" spans="1:31" ht="15.75" x14ac:dyDescent="0.25">
      <c r="A76" s="12"/>
      <c r="B76" s="154"/>
      <c r="C76" s="155"/>
      <c r="D76" s="155"/>
      <c r="E76" s="155"/>
      <c r="F76" s="156"/>
      <c r="G76" s="154"/>
      <c r="H76" s="155"/>
      <c r="I76" s="155"/>
      <c r="J76" s="155"/>
      <c r="K76" s="156"/>
      <c r="L76" s="65"/>
      <c r="M76" s="65"/>
      <c r="N76" s="65"/>
      <c r="O76" s="65"/>
      <c r="P76" s="65"/>
      <c r="Q76" s="65"/>
      <c r="R76" s="65"/>
      <c r="S76" s="65"/>
      <c r="T76" s="65"/>
      <c r="U76" s="65"/>
      <c r="V76" s="65"/>
      <c r="W76" s="157"/>
      <c r="X76" s="157"/>
      <c r="Y76" s="157"/>
      <c r="Z76" s="157"/>
      <c r="AA76" s="157"/>
      <c r="AB76" s="64"/>
      <c r="AC76" s="64"/>
      <c r="AD76" s="64"/>
      <c r="AE76" s="19"/>
    </row>
    <row r="77" spans="1:31" ht="15.75" x14ac:dyDescent="0.25">
      <c r="A77" s="12"/>
      <c r="B77" s="154"/>
      <c r="C77" s="155"/>
      <c r="D77" s="155"/>
      <c r="E77" s="155"/>
      <c r="F77" s="156"/>
      <c r="G77" s="154"/>
      <c r="H77" s="155"/>
      <c r="I77" s="155"/>
      <c r="J77" s="155"/>
      <c r="K77" s="156"/>
      <c r="L77" s="65"/>
      <c r="M77" s="65"/>
      <c r="N77" s="65"/>
      <c r="O77" s="65"/>
      <c r="P77" s="65"/>
      <c r="Q77" s="65"/>
      <c r="R77" s="65"/>
      <c r="S77" s="65"/>
      <c r="T77" s="65"/>
      <c r="U77" s="65"/>
      <c r="V77" s="65"/>
      <c r="W77" s="157"/>
      <c r="X77" s="157"/>
      <c r="Y77" s="157"/>
      <c r="Z77" s="157"/>
      <c r="AA77" s="157"/>
      <c r="AB77" s="64"/>
      <c r="AC77" s="64"/>
      <c r="AD77" s="64"/>
      <c r="AE77" s="19"/>
    </row>
    <row r="78" spans="1:31" ht="15.75" x14ac:dyDescent="0.25">
      <c r="A78" s="12"/>
      <c r="B78" s="154"/>
      <c r="C78" s="155"/>
      <c r="D78" s="155"/>
      <c r="E78" s="155"/>
      <c r="F78" s="156"/>
      <c r="G78" s="154"/>
      <c r="H78" s="155"/>
      <c r="I78" s="155"/>
      <c r="J78" s="155"/>
      <c r="K78" s="156"/>
      <c r="L78" s="65"/>
      <c r="M78" s="65"/>
      <c r="N78" s="65"/>
      <c r="O78" s="65"/>
      <c r="P78" s="65"/>
      <c r="Q78" s="65"/>
      <c r="R78" s="65"/>
      <c r="S78" s="65"/>
      <c r="T78" s="65"/>
      <c r="U78" s="65"/>
      <c r="V78" s="65"/>
      <c r="W78" s="157"/>
      <c r="X78" s="157"/>
      <c r="Y78" s="157"/>
      <c r="Z78" s="157"/>
      <c r="AA78" s="157"/>
      <c r="AB78" s="64"/>
      <c r="AC78" s="64"/>
      <c r="AD78" s="64"/>
      <c r="AE78" s="19"/>
    </row>
    <row r="79" spans="1:31" ht="15.75" x14ac:dyDescent="0.25">
      <c r="A79" s="12"/>
      <c r="B79" s="154"/>
      <c r="C79" s="155"/>
      <c r="D79" s="155"/>
      <c r="E79" s="155"/>
      <c r="F79" s="156"/>
      <c r="G79" s="154"/>
      <c r="H79" s="155"/>
      <c r="I79" s="155"/>
      <c r="J79" s="155"/>
      <c r="K79" s="156"/>
      <c r="L79" s="65"/>
      <c r="M79" s="65"/>
      <c r="N79" s="65"/>
      <c r="O79" s="65"/>
      <c r="P79" s="65"/>
      <c r="Q79" s="65"/>
      <c r="R79" s="65"/>
      <c r="S79" s="65"/>
      <c r="T79" s="65"/>
      <c r="U79" s="65"/>
      <c r="V79" s="65"/>
      <c r="W79" s="157"/>
      <c r="X79" s="157"/>
      <c r="Y79" s="157"/>
      <c r="Z79" s="157"/>
      <c r="AA79" s="157"/>
      <c r="AB79" s="64"/>
      <c r="AC79" s="64"/>
      <c r="AD79" s="64"/>
      <c r="AE79" s="19"/>
    </row>
    <row r="80" spans="1:31" ht="15.75" x14ac:dyDescent="0.25">
      <c r="A80" s="12"/>
      <c r="B80" s="154"/>
      <c r="C80" s="155"/>
      <c r="D80" s="155"/>
      <c r="E80" s="155"/>
      <c r="F80" s="156"/>
      <c r="G80" s="154"/>
      <c r="H80" s="155"/>
      <c r="I80" s="155"/>
      <c r="J80" s="155"/>
      <c r="K80" s="156"/>
      <c r="L80" s="65"/>
      <c r="M80" s="65"/>
      <c r="N80" s="65"/>
      <c r="O80" s="65"/>
      <c r="P80" s="65"/>
      <c r="Q80" s="65"/>
      <c r="R80" s="65"/>
      <c r="S80" s="65"/>
      <c r="T80" s="65"/>
      <c r="U80" s="65"/>
      <c r="V80" s="65"/>
      <c r="W80" s="157"/>
      <c r="X80" s="157"/>
      <c r="Y80" s="157"/>
      <c r="Z80" s="157"/>
      <c r="AA80" s="157"/>
      <c r="AB80" s="64"/>
      <c r="AC80" s="64"/>
      <c r="AD80" s="64"/>
      <c r="AE80" s="19"/>
    </row>
    <row r="81" spans="1:31" ht="21" customHeight="1" x14ac:dyDescent="0.25">
      <c r="A81" s="78"/>
      <c r="B81" s="157" t="s">
        <v>13</v>
      </c>
      <c r="C81" s="157"/>
      <c r="D81" s="157"/>
      <c r="E81" s="157"/>
      <c r="F81" s="157"/>
      <c r="G81" s="157"/>
      <c r="H81" s="157"/>
      <c r="I81" s="157"/>
      <c r="J81" s="157"/>
      <c r="K81" s="157"/>
      <c r="L81" s="157"/>
      <c r="M81" s="157"/>
      <c r="N81" s="157"/>
      <c r="O81" s="157"/>
      <c r="P81" s="157"/>
      <c r="Q81" s="157"/>
      <c r="R81" s="65"/>
      <c r="S81" s="65"/>
      <c r="T81" s="65"/>
      <c r="U81" s="65"/>
      <c r="V81" s="65"/>
      <c r="W81" s="64"/>
      <c r="X81" s="64"/>
      <c r="Y81" s="64"/>
      <c r="Z81" s="64"/>
      <c r="AA81" s="64"/>
      <c r="AB81" s="64"/>
      <c r="AC81" s="64"/>
      <c r="AD81" s="64"/>
      <c r="AE81" s="72"/>
    </row>
    <row r="82" spans="1:31" ht="21" customHeight="1" x14ac:dyDescent="0.25">
      <c r="A82" s="78"/>
      <c r="B82" s="64"/>
      <c r="C82" s="64"/>
      <c r="D82" s="64"/>
      <c r="E82" s="64"/>
      <c r="F82" s="64"/>
      <c r="G82" s="64"/>
      <c r="H82" s="64"/>
      <c r="I82" s="64"/>
      <c r="J82" s="64"/>
      <c r="K82" s="64"/>
      <c r="L82" s="64"/>
      <c r="M82" s="64"/>
      <c r="N82" s="64"/>
      <c r="O82" s="64"/>
      <c r="P82" s="64"/>
      <c r="Q82" s="64"/>
      <c r="R82" s="65"/>
      <c r="S82" s="65"/>
      <c r="T82" s="65"/>
      <c r="U82" s="65"/>
      <c r="V82" s="65"/>
      <c r="W82" s="64"/>
      <c r="X82" s="64"/>
      <c r="Y82" s="64"/>
      <c r="Z82" s="64"/>
      <c r="AA82" s="64"/>
      <c r="AB82" s="64"/>
      <c r="AC82" s="64"/>
      <c r="AD82" s="64"/>
      <c r="AE82" s="72"/>
    </row>
    <row r="83" spans="1:31" ht="21" customHeight="1" x14ac:dyDescent="0.25">
      <c r="A83" s="168" t="s">
        <v>71</v>
      </c>
      <c r="B83" s="168"/>
      <c r="C83" s="168"/>
      <c r="D83" s="168"/>
      <c r="E83" s="64"/>
      <c r="F83" s="64"/>
      <c r="G83" s="64"/>
      <c r="H83" s="64"/>
      <c r="I83" s="64"/>
      <c r="J83" s="64"/>
      <c r="K83" s="64"/>
      <c r="L83" s="64"/>
      <c r="M83" s="64"/>
      <c r="N83" s="64"/>
      <c r="O83" s="64"/>
      <c r="P83" s="64"/>
      <c r="Q83" s="64"/>
      <c r="R83" s="65"/>
      <c r="S83" s="65"/>
      <c r="T83" s="65"/>
      <c r="U83" s="65"/>
      <c r="V83" s="65"/>
      <c r="W83" s="64"/>
      <c r="X83" s="64"/>
      <c r="Y83" s="64"/>
      <c r="Z83" s="64"/>
      <c r="AA83" s="64"/>
      <c r="AB83" s="64"/>
      <c r="AC83" s="64"/>
      <c r="AD83" s="64"/>
      <c r="AE83" s="72"/>
    </row>
    <row r="84" spans="1:31" ht="31.5" x14ac:dyDescent="0.25">
      <c r="A84" s="77" t="s">
        <v>0</v>
      </c>
      <c r="B84" s="158" t="s">
        <v>12</v>
      </c>
      <c r="C84" s="159"/>
      <c r="D84" s="159"/>
      <c r="E84" s="159"/>
      <c r="F84" s="160"/>
      <c r="G84" s="161" t="s">
        <v>72</v>
      </c>
      <c r="H84" s="161"/>
      <c r="I84" s="161"/>
      <c r="J84" s="161"/>
      <c r="K84" s="161"/>
      <c r="L84" s="64"/>
      <c r="M84" s="64"/>
      <c r="N84" s="64"/>
      <c r="O84" s="64"/>
      <c r="P84" s="64"/>
      <c r="Q84" s="64"/>
      <c r="R84" s="64"/>
      <c r="S84" s="64"/>
      <c r="T84" s="64"/>
      <c r="U84" s="64"/>
      <c r="V84" s="64"/>
      <c r="W84" s="157"/>
      <c r="X84" s="157"/>
      <c r="Y84" s="157"/>
      <c r="Z84" s="157"/>
      <c r="AA84" s="157"/>
      <c r="AB84" s="64"/>
      <c r="AC84" s="64"/>
      <c r="AD84" s="64"/>
      <c r="AE84" s="13"/>
    </row>
    <row r="85" spans="1:31" ht="15.75" x14ac:dyDescent="0.25">
      <c r="A85" s="12">
        <v>1</v>
      </c>
      <c r="B85" s="93" t="s">
        <v>84</v>
      </c>
      <c r="C85" s="94"/>
      <c r="D85" s="94"/>
      <c r="E85" s="94"/>
      <c r="F85" s="95"/>
      <c r="G85" s="80"/>
      <c r="H85" s="81"/>
      <c r="I85" s="81">
        <v>1</v>
      </c>
      <c r="J85" s="81"/>
      <c r="K85" s="82"/>
      <c r="L85" s="64"/>
      <c r="M85" s="64"/>
      <c r="N85" s="64"/>
      <c r="O85" s="64"/>
      <c r="P85" s="64"/>
      <c r="Q85" s="64"/>
      <c r="R85" s="64"/>
      <c r="S85" s="64"/>
      <c r="T85" s="64"/>
      <c r="U85" s="64"/>
      <c r="V85" s="64"/>
      <c r="W85" s="64"/>
      <c r="X85" s="64"/>
      <c r="Y85" s="64"/>
      <c r="Z85" s="64"/>
      <c r="AA85" s="64"/>
      <c r="AB85" s="64"/>
      <c r="AC85" s="64"/>
      <c r="AD85" s="64"/>
      <c r="AE85" s="13"/>
    </row>
    <row r="86" spans="1:31" ht="15.75" x14ac:dyDescent="0.25">
      <c r="A86" s="79"/>
      <c r="B86" s="80"/>
      <c r="C86" s="81"/>
      <c r="D86" s="81"/>
      <c r="E86" s="81"/>
      <c r="F86" s="82"/>
      <c r="G86" s="80"/>
      <c r="H86" s="81"/>
      <c r="I86" s="81"/>
      <c r="J86" s="81"/>
      <c r="K86" s="82"/>
      <c r="L86" s="64"/>
      <c r="M86" s="64"/>
      <c r="N86" s="64"/>
      <c r="O86" s="64"/>
      <c r="P86" s="64"/>
      <c r="Q86" s="64"/>
      <c r="R86" s="64"/>
      <c r="S86" s="64"/>
      <c r="T86" s="64"/>
      <c r="U86" s="64"/>
      <c r="V86" s="64"/>
      <c r="W86" s="64"/>
      <c r="X86" s="64"/>
      <c r="Y86" s="64"/>
      <c r="Z86" s="64"/>
      <c r="AA86" s="64"/>
      <c r="AB86" s="64"/>
      <c r="AC86" s="64"/>
      <c r="AD86" s="64"/>
      <c r="AE86" s="13"/>
    </row>
    <row r="87" spans="1:31" ht="15.75" x14ac:dyDescent="0.25">
      <c r="A87" s="79"/>
      <c r="B87" s="80"/>
      <c r="C87" s="81"/>
      <c r="D87" s="81"/>
      <c r="E87" s="81"/>
      <c r="F87" s="82"/>
      <c r="G87" s="80"/>
      <c r="H87" s="81"/>
      <c r="I87" s="81"/>
      <c r="J87" s="81"/>
      <c r="K87" s="82"/>
      <c r="L87" s="64"/>
      <c r="M87" s="64"/>
      <c r="N87" s="64"/>
      <c r="O87" s="64"/>
      <c r="P87" s="64"/>
      <c r="Q87" s="64"/>
      <c r="R87" s="64"/>
      <c r="S87" s="64"/>
      <c r="T87" s="64"/>
      <c r="U87" s="64"/>
      <c r="V87" s="64"/>
      <c r="W87" s="64"/>
      <c r="X87" s="64"/>
      <c r="Y87" s="64"/>
      <c r="Z87" s="64"/>
      <c r="AA87" s="64"/>
      <c r="AB87" s="64"/>
      <c r="AC87" s="64"/>
      <c r="AD87" s="64"/>
      <c r="AE87" s="13"/>
    </row>
    <row r="88" spans="1:31" ht="15.75" x14ac:dyDescent="0.25">
      <c r="A88" s="79"/>
      <c r="B88" s="80"/>
      <c r="C88" s="81"/>
      <c r="D88" s="81"/>
      <c r="E88" s="81"/>
      <c r="F88" s="82"/>
      <c r="G88" s="80"/>
      <c r="H88" s="81"/>
      <c r="I88" s="81"/>
      <c r="J88" s="81"/>
      <c r="K88" s="82"/>
      <c r="L88" s="64"/>
      <c r="M88" s="64"/>
      <c r="N88" s="64"/>
      <c r="O88" s="64"/>
      <c r="P88" s="64"/>
      <c r="Q88" s="64"/>
      <c r="R88" s="64"/>
      <c r="S88" s="64"/>
      <c r="T88" s="64"/>
      <c r="U88" s="64"/>
      <c r="V88" s="64"/>
      <c r="W88" s="64"/>
      <c r="X88" s="64"/>
      <c r="Y88" s="64"/>
      <c r="Z88" s="64"/>
      <c r="AA88" s="64"/>
      <c r="AB88" s="64"/>
      <c r="AC88" s="64"/>
      <c r="AD88" s="64"/>
      <c r="AE88" s="13"/>
    </row>
    <row r="89" spans="1:31" ht="15.75" x14ac:dyDescent="0.25">
      <c r="A89" s="79"/>
      <c r="B89" s="80"/>
      <c r="C89" s="81"/>
      <c r="D89" s="81"/>
      <c r="E89" s="81"/>
      <c r="F89" s="82"/>
      <c r="G89" s="80"/>
      <c r="H89" s="81"/>
      <c r="I89" s="81"/>
      <c r="J89" s="81"/>
      <c r="K89" s="82"/>
      <c r="L89" s="64"/>
      <c r="M89" s="64"/>
      <c r="N89" s="64"/>
      <c r="O89" s="64"/>
      <c r="P89" s="64"/>
      <c r="Q89" s="64"/>
      <c r="R89" s="64"/>
      <c r="S89" s="64"/>
      <c r="T89" s="64"/>
      <c r="U89" s="64"/>
      <c r="V89" s="64"/>
      <c r="W89" s="64"/>
      <c r="X89" s="64"/>
      <c r="Y89" s="64"/>
      <c r="Z89" s="64"/>
      <c r="AA89" s="64"/>
      <c r="AB89" s="64"/>
      <c r="AC89" s="64"/>
      <c r="AD89" s="64"/>
      <c r="AE89" s="13"/>
    </row>
    <row r="90" spans="1:31" ht="15.75" x14ac:dyDescent="0.25">
      <c r="A90" s="79"/>
      <c r="B90" s="80"/>
      <c r="C90" s="81"/>
      <c r="D90" s="81"/>
      <c r="E90" s="81"/>
      <c r="F90" s="82"/>
      <c r="G90" s="80"/>
      <c r="H90" s="81"/>
      <c r="I90" s="81"/>
      <c r="J90" s="81"/>
      <c r="K90" s="82"/>
      <c r="L90" s="64"/>
      <c r="M90" s="64"/>
      <c r="N90" s="64"/>
      <c r="O90" s="64"/>
      <c r="P90" s="64"/>
      <c r="Q90" s="64"/>
      <c r="R90" s="64"/>
      <c r="S90" s="64"/>
      <c r="T90" s="64"/>
      <c r="U90" s="64"/>
      <c r="V90" s="64"/>
      <c r="W90" s="64"/>
      <c r="X90" s="64"/>
      <c r="Y90" s="64"/>
      <c r="Z90" s="64"/>
      <c r="AA90" s="64"/>
      <c r="AB90" s="64"/>
      <c r="AC90" s="64"/>
      <c r="AD90" s="64"/>
      <c r="AE90" s="13"/>
    </row>
    <row r="91" spans="1:31" ht="15.75" x14ac:dyDescent="0.25">
      <c r="A91" s="79"/>
      <c r="B91" s="80"/>
      <c r="C91" s="81"/>
      <c r="D91" s="81"/>
      <c r="E91" s="81"/>
      <c r="F91" s="82"/>
      <c r="G91" s="80"/>
      <c r="H91" s="81"/>
      <c r="I91" s="81"/>
      <c r="J91" s="81"/>
      <c r="K91" s="82"/>
      <c r="L91" s="64"/>
      <c r="M91" s="64"/>
      <c r="N91" s="64"/>
      <c r="O91" s="64"/>
      <c r="P91" s="64"/>
      <c r="Q91" s="64"/>
      <c r="R91" s="64"/>
      <c r="S91" s="64"/>
      <c r="T91" s="64"/>
      <c r="U91" s="64"/>
      <c r="V91" s="64"/>
      <c r="W91" s="64"/>
      <c r="X91" s="64"/>
      <c r="Y91" s="64"/>
      <c r="Z91" s="64"/>
      <c r="AA91" s="64"/>
      <c r="AB91" s="64"/>
      <c r="AC91" s="64"/>
      <c r="AD91" s="64"/>
      <c r="AE91" s="13"/>
    </row>
    <row r="92" spans="1:31" ht="15.75" x14ac:dyDescent="0.25">
      <c r="A92" s="79"/>
      <c r="B92" s="80"/>
      <c r="C92" s="81"/>
      <c r="D92" s="81"/>
      <c r="E92" s="81"/>
      <c r="F92" s="82"/>
      <c r="G92" s="80"/>
      <c r="H92" s="81"/>
      <c r="I92" s="81"/>
      <c r="J92" s="81"/>
      <c r="K92" s="82"/>
      <c r="L92" s="64"/>
      <c r="M92" s="64"/>
      <c r="N92" s="64"/>
      <c r="O92" s="64"/>
      <c r="P92" s="64"/>
      <c r="Q92" s="64"/>
      <c r="R92" s="64"/>
      <c r="S92" s="64"/>
      <c r="T92" s="64"/>
      <c r="U92" s="64"/>
      <c r="V92" s="64"/>
      <c r="W92" s="64"/>
      <c r="X92" s="64"/>
      <c r="Y92" s="64"/>
      <c r="Z92" s="64"/>
      <c r="AA92" s="64"/>
      <c r="AB92" s="64"/>
      <c r="AC92" s="64"/>
      <c r="AD92" s="64"/>
      <c r="AE92" s="13"/>
    </row>
    <row r="93" spans="1:31" ht="15.75" x14ac:dyDescent="0.25">
      <c r="A93" s="83"/>
      <c r="B93" s="162"/>
      <c r="C93" s="163"/>
      <c r="D93" s="163"/>
      <c r="E93" s="163"/>
      <c r="F93" s="164"/>
      <c r="G93" s="165"/>
      <c r="H93" s="166"/>
      <c r="I93" s="166"/>
      <c r="J93" s="166"/>
      <c r="K93" s="167"/>
      <c r="L93" s="64"/>
      <c r="M93" s="64"/>
      <c r="N93" s="64"/>
      <c r="O93" s="64"/>
      <c r="P93" s="64"/>
      <c r="Q93" s="64"/>
      <c r="R93" s="64"/>
      <c r="S93" s="64"/>
      <c r="T93" s="64"/>
      <c r="U93" s="64"/>
      <c r="V93" s="64"/>
      <c r="W93" s="64"/>
      <c r="X93" s="64"/>
      <c r="Y93" s="64"/>
      <c r="Z93" s="64"/>
      <c r="AA93" s="64"/>
      <c r="AB93" s="64"/>
      <c r="AC93" s="64"/>
      <c r="AD93" s="64"/>
      <c r="AE93" s="13"/>
    </row>
    <row r="94" spans="1:31" ht="15.75" x14ac:dyDescent="0.25">
      <c r="A94" s="5"/>
      <c r="B94" s="153"/>
      <c r="C94" s="153"/>
      <c r="D94" s="153"/>
      <c r="E94" s="153"/>
      <c r="F94" s="5"/>
      <c r="G94" s="5"/>
      <c r="H94" s="5"/>
      <c r="I94" s="5"/>
      <c r="J94" s="5"/>
      <c r="K94" s="5"/>
      <c r="L94" s="5"/>
      <c r="M94" s="5"/>
      <c r="N94" s="5"/>
      <c r="O94" s="5"/>
      <c r="P94" s="5"/>
      <c r="Q94" s="5"/>
      <c r="R94" s="5"/>
      <c r="S94" s="5"/>
      <c r="T94" s="5"/>
      <c r="U94" s="5"/>
      <c r="V94" s="5"/>
      <c r="W94" s="153"/>
      <c r="X94" s="153"/>
      <c r="Y94" s="153"/>
      <c r="Z94" s="153"/>
      <c r="AA94" s="153"/>
      <c r="AB94" s="55"/>
      <c r="AC94" s="55"/>
      <c r="AD94" s="55"/>
      <c r="AE94" s="5"/>
    </row>
    <row r="95" spans="1:31" ht="15.75" x14ac:dyDescent="0.2">
      <c r="A95" s="148"/>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54"/>
      <c r="AC95" s="54"/>
      <c r="AD95" s="54"/>
      <c r="AE95" s="21"/>
    </row>
    <row r="96" spans="1:31" ht="15.75" x14ac:dyDescent="0.25">
      <c r="A96" s="5"/>
      <c r="B96" s="6"/>
      <c r="C96" s="6"/>
      <c r="D96" s="6"/>
      <c r="E96" s="5"/>
      <c r="F96" s="5"/>
      <c r="G96" s="5"/>
      <c r="H96" s="5"/>
      <c r="I96" s="5"/>
      <c r="J96" s="5"/>
      <c r="K96" s="5"/>
      <c r="L96" s="5"/>
      <c r="M96" s="5"/>
      <c r="N96" s="5"/>
      <c r="O96" s="5"/>
      <c r="P96" s="5"/>
      <c r="Q96" s="5"/>
      <c r="R96" s="5"/>
      <c r="S96" s="5"/>
      <c r="T96" s="5"/>
      <c r="U96" s="5"/>
      <c r="V96" s="5"/>
      <c r="W96" s="5"/>
      <c r="X96" s="5"/>
      <c r="Y96" s="5"/>
      <c r="Z96" s="5"/>
      <c r="AA96" s="5"/>
      <c r="AB96" s="5"/>
      <c r="AC96" s="5"/>
      <c r="AD96" s="5"/>
      <c r="AE96" s="5"/>
    </row>
    <row r="97" spans="1:31" ht="15.75" x14ac:dyDescent="0.25">
      <c r="A97" s="5"/>
      <c r="B97" s="150" t="s">
        <v>86</v>
      </c>
      <c r="C97" s="150"/>
      <c r="D97" s="150"/>
      <c r="E97" s="150"/>
      <c r="F97" s="5"/>
      <c r="G97" s="5"/>
      <c r="H97" s="5"/>
      <c r="I97" s="5"/>
      <c r="J97" s="5"/>
      <c r="K97" s="5"/>
      <c r="L97" s="5"/>
      <c r="M97" s="5"/>
      <c r="N97" s="5"/>
      <c r="O97" s="5"/>
      <c r="P97" s="5"/>
      <c r="Q97" s="5"/>
      <c r="R97" s="5"/>
      <c r="S97" s="5"/>
      <c r="T97" s="5"/>
      <c r="U97" s="5"/>
      <c r="V97" s="5"/>
      <c r="W97" s="151"/>
      <c r="X97" s="151"/>
      <c r="Y97" s="151"/>
      <c r="Z97" s="151"/>
      <c r="AA97" s="151"/>
      <c r="AB97" s="55"/>
      <c r="AC97" s="55"/>
      <c r="AD97" s="55"/>
      <c r="AE97" s="5"/>
    </row>
    <row r="98" spans="1:31" ht="15.75" x14ac:dyDescent="0.25">
      <c r="A98" s="5"/>
      <c r="B98" s="152" t="s">
        <v>14</v>
      </c>
      <c r="C98" s="152"/>
      <c r="D98" s="152"/>
      <c r="E98" s="152"/>
      <c r="F98" s="20"/>
      <c r="G98" s="20"/>
      <c r="H98" s="20"/>
      <c r="I98" s="20"/>
      <c r="J98" s="20"/>
      <c r="K98" s="20"/>
      <c r="L98" s="20"/>
      <c r="M98" s="20"/>
      <c r="N98" s="20"/>
      <c r="O98" s="20"/>
      <c r="P98" s="20"/>
      <c r="Q98" s="20"/>
      <c r="R98" s="20"/>
      <c r="S98" s="20"/>
      <c r="T98" s="20"/>
      <c r="U98" s="20"/>
      <c r="V98" s="20"/>
      <c r="W98" s="152" t="s">
        <v>15</v>
      </c>
      <c r="X98" s="152"/>
      <c r="Y98" s="152"/>
      <c r="Z98" s="152"/>
      <c r="AA98" s="152"/>
      <c r="AB98" s="68"/>
      <c r="AC98" s="68"/>
      <c r="AD98" s="68"/>
      <c r="AE98" s="22"/>
    </row>
    <row r="99" spans="1:31" ht="15.75" x14ac:dyDescent="0.25">
      <c r="A99" s="5"/>
      <c r="B99" s="6"/>
      <c r="C99" s="6"/>
      <c r="D99" s="6"/>
      <c r="E99" s="5"/>
      <c r="F99" s="5"/>
      <c r="G99" s="5"/>
      <c r="H99" s="5"/>
      <c r="I99" s="5"/>
      <c r="J99" s="5"/>
      <c r="K99" s="5"/>
      <c r="L99" s="5"/>
      <c r="M99" s="5"/>
      <c r="N99" s="5"/>
      <c r="O99" s="5"/>
      <c r="P99" s="5"/>
      <c r="Q99" s="5"/>
      <c r="R99" s="5"/>
      <c r="S99" s="5"/>
      <c r="T99" s="5"/>
      <c r="U99" s="5"/>
      <c r="V99" s="5"/>
      <c r="W99" s="5"/>
      <c r="X99" s="5"/>
      <c r="Y99" s="5"/>
      <c r="Z99" s="5"/>
      <c r="AA99" s="5"/>
      <c r="AB99" s="5"/>
      <c r="AC99" s="5"/>
      <c r="AD99" s="5"/>
      <c r="AE99" s="5"/>
    </row>
    <row r="100" spans="1:31" ht="15.75" x14ac:dyDescent="0.25">
      <c r="A100" s="5"/>
      <c r="B100" s="6"/>
      <c r="C100" s="6"/>
      <c r="D100" s="6"/>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row>
    <row r="101" spans="1:31" ht="15.75" customHeight="1" x14ac:dyDescent="0.2">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53"/>
      <c r="AC101" s="53"/>
      <c r="AD101" s="53"/>
      <c r="AE101" s="23"/>
    </row>
    <row r="102" spans="1:31" ht="36" customHeight="1" x14ac:dyDescent="0.25">
      <c r="A102" s="5"/>
      <c r="B102" s="27" t="s">
        <v>21</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5"/>
    </row>
    <row r="103" spans="1:31" ht="15.75" x14ac:dyDescent="0.2">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row>
  </sheetData>
  <mergeCells count="138">
    <mergeCell ref="A52:AE52"/>
    <mergeCell ref="W56:AA56"/>
    <mergeCell ref="W55:AA55"/>
    <mergeCell ref="B56:F56"/>
    <mergeCell ref="B55:F55"/>
    <mergeCell ref="G55:K55"/>
    <mergeCell ref="G56:K56"/>
    <mergeCell ref="A54:AA54"/>
    <mergeCell ref="B1:AE1"/>
    <mergeCell ref="B4:AE4"/>
    <mergeCell ref="B5:AE5"/>
    <mergeCell ref="B7:AE7"/>
    <mergeCell ref="B9:AE9"/>
    <mergeCell ref="B10:AE10"/>
    <mergeCell ref="P16:AE16"/>
    <mergeCell ref="P17:AE17"/>
    <mergeCell ref="P18:AE18"/>
    <mergeCell ref="B16:O16"/>
    <mergeCell ref="B17:O17"/>
    <mergeCell ref="B18:O18"/>
    <mergeCell ref="P13:AO13"/>
    <mergeCell ref="P11:AO11"/>
    <mergeCell ref="B20:O20"/>
    <mergeCell ref="B21:O21"/>
    <mergeCell ref="A49:AE49"/>
    <mergeCell ref="B48:AF48"/>
    <mergeCell ref="B47:AF47"/>
    <mergeCell ref="B19:O19"/>
    <mergeCell ref="B26:W26"/>
    <mergeCell ref="A50:AE50"/>
    <mergeCell ref="A51:AE51"/>
    <mergeCell ref="B27:O27"/>
    <mergeCell ref="B28:O28"/>
    <mergeCell ref="AC34:AC36"/>
    <mergeCell ref="AD34:AD36"/>
    <mergeCell ref="V42:AE42"/>
    <mergeCell ref="V43:AE43"/>
    <mergeCell ref="V44:AE44"/>
    <mergeCell ref="B24:O24"/>
    <mergeCell ref="P19:AE19"/>
    <mergeCell ref="P20:AE20"/>
    <mergeCell ref="P21:AE21"/>
    <mergeCell ref="B60:AA60"/>
    <mergeCell ref="A62:AA62"/>
    <mergeCell ref="B63:F63"/>
    <mergeCell ref="W63:AA63"/>
    <mergeCell ref="B64:F64"/>
    <mergeCell ref="W64:AA64"/>
    <mergeCell ref="B57:F57"/>
    <mergeCell ref="W57:AA57"/>
    <mergeCell ref="B58:F58"/>
    <mergeCell ref="W58:AA58"/>
    <mergeCell ref="B59:F59"/>
    <mergeCell ref="W59:AA59"/>
    <mergeCell ref="G63:K63"/>
    <mergeCell ref="G64:K64"/>
    <mergeCell ref="G59:K59"/>
    <mergeCell ref="G57:K57"/>
    <mergeCell ref="G58:K58"/>
    <mergeCell ref="B68:AA68"/>
    <mergeCell ref="A71:AA71"/>
    <mergeCell ref="B72:F72"/>
    <mergeCell ref="W72:AA72"/>
    <mergeCell ref="B73:F73"/>
    <mergeCell ref="W73:AA73"/>
    <mergeCell ref="B65:F65"/>
    <mergeCell ref="W65:AA65"/>
    <mergeCell ref="B66:F66"/>
    <mergeCell ref="W66:AA66"/>
    <mergeCell ref="B67:F67"/>
    <mergeCell ref="W67:AA67"/>
    <mergeCell ref="G65:K65"/>
    <mergeCell ref="G66:K66"/>
    <mergeCell ref="G67:K67"/>
    <mergeCell ref="G72:K72"/>
    <mergeCell ref="G73:K73"/>
    <mergeCell ref="B79:F79"/>
    <mergeCell ref="W79:AA79"/>
    <mergeCell ref="B74:F74"/>
    <mergeCell ref="W74:AA74"/>
    <mergeCell ref="B75:F75"/>
    <mergeCell ref="W75:AA75"/>
    <mergeCell ref="B76:F76"/>
    <mergeCell ref="W76:AA76"/>
    <mergeCell ref="G74:K74"/>
    <mergeCell ref="G75:K75"/>
    <mergeCell ref="G76:K76"/>
    <mergeCell ref="G77:K77"/>
    <mergeCell ref="G78:K78"/>
    <mergeCell ref="G79:K79"/>
    <mergeCell ref="AG61:AI61"/>
    <mergeCell ref="B45:W45"/>
    <mergeCell ref="A101:AA101"/>
    <mergeCell ref="A95:AA95"/>
    <mergeCell ref="B97:E97"/>
    <mergeCell ref="W97:AA97"/>
    <mergeCell ref="B98:E98"/>
    <mergeCell ref="W98:AA98"/>
    <mergeCell ref="B94:E94"/>
    <mergeCell ref="W94:AA94"/>
    <mergeCell ref="B80:F80"/>
    <mergeCell ref="W80:AA80"/>
    <mergeCell ref="B84:F84"/>
    <mergeCell ref="W84:AA84"/>
    <mergeCell ref="G80:K80"/>
    <mergeCell ref="G84:K84"/>
    <mergeCell ref="B81:Q81"/>
    <mergeCell ref="B93:F93"/>
    <mergeCell ref="G93:K93"/>
    <mergeCell ref="A83:D83"/>
    <mergeCell ref="B77:F77"/>
    <mergeCell ref="W77:AA77"/>
    <mergeCell ref="B78:F78"/>
    <mergeCell ref="W78:AA78"/>
    <mergeCell ref="B85:F85"/>
    <mergeCell ref="AH34:AH35"/>
    <mergeCell ref="W34:W36"/>
    <mergeCell ref="AA34:AA36"/>
    <mergeCell ref="AE34:AE36"/>
    <mergeCell ref="AF34:AF36"/>
    <mergeCell ref="A34:A36"/>
    <mergeCell ref="B34:B36"/>
    <mergeCell ref="D34:D36"/>
    <mergeCell ref="E34:E35"/>
    <mergeCell ref="F34:J35"/>
    <mergeCell ref="K34:O35"/>
    <mergeCell ref="C34:C36"/>
    <mergeCell ref="S34:S36"/>
    <mergeCell ref="P34:P36"/>
    <mergeCell ref="Q34:Q36"/>
    <mergeCell ref="R34:R36"/>
    <mergeCell ref="T34:T36"/>
    <mergeCell ref="U34:U36"/>
    <mergeCell ref="V34:V36"/>
    <mergeCell ref="X34:X36"/>
    <mergeCell ref="Y34:Y36"/>
    <mergeCell ref="Z34:Z36"/>
    <mergeCell ref="AB34:AB36"/>
  </mergeCells>
  <phoneticPr fontId="1" type="noConversion"/>
  <hyperlinks>
    <hyperlink ref="P21" r:id="rId1" xr:uid="{F3DBE146-818D-484F-A86E-F164745048BE}"/>
  </hyperlinks>
  <pageMargins left="0.55118110236220474" right="0.55118110236220474" top="0.78740157480314965"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48" sqref="C48"/>
    </sheetView>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31" sqref="C31"/>
    </sheetView>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Dovilė Kėkštienė</cp:lastModifiedBy>
  <cp:lastPrinted>2020-09-07T06:07:52Z</cp:lastPrinted>
  <dcterms:created xsi:type="dcterms:W3CDTF">2008-09-17T05:28:43Z</dcterms:created>
  <dcterms:modified xsi:type="dcterms:W3CDTF">2022-03-29T10:59:21Z</dcterms:modified>
</cp:coreProperties>
</file>