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vartotojas\Desktop\joniskis\įtaisai\"/>
    </mc:Choice>
  </mc:AlternateContent>
  <xr:revisionPtr revIDLastSave="0" documentId="8_{01D9C51E-FF00-4649-B04E-9E70F852AD8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1" l="1"/>
  <c r="G79" i="1" l="1"/>
  <c r="G85" i="1"/>
  <c r="G59" i="1"/>
  <c r="G23" i="1"/>
  <c r="G90" i="1" l="1"/>
  <c r="G35" i="1"/>
  <c r="G34" i="1"/>
  <c r="G33" i="1"/>
  <c r="G32" i="1"/>
  <c r="G31" i="1"/>
  <c r="G15" i="1"/>
  <c r="G10" i="1"/>
  <c r="G3" i="1" l="1"/>
</calcChain>
</file>

<file path=xl/sharedStrings.xml><?xml version="1.0" encoding="utf-8"?>
<sst xmlns="http://schemas.openxmlformats.org/spreadsheetml/2006/main" count="204" uniqueCount="178">
  <si>
    <t>Pirkimo dalies Nr.</t>
  </si>
  <si>
    <t>Pavadinimas</t>
  </si>
  <si>
    <t>Aprašymas</t>
  </si>
  <si>
    <t>Preliminarus kiekis 12 mėn. vnt</t>
  </si>
  <si>
    <t>Gamintojas, katalogo kodas, modelis</t>
  </si>
  <si>
    <t>1 vnt kaina su PVM</t>
  </si>
  <si>
    <t>Bendra kaina  su PVM</t>
  </si>
  <si>
    <t>Siūloma parametro reikšmė (su nuoroda į gamintojo puslapį)</t>
  </si>
  <si>
    <t>Implantai peties sąnario artroskopijai</t>
  </si>
  <si>
    <t>https://www.arthrex.com/products/AR-1928SF-2?referringteam=knee
https://www.arthrex.com/Products/AR-3600-2</t>
  </si>
  <si>
    <t>Peties sąnario inkariniai siūlai PASTA pažeidimams</t>
  </si>
  <si>
    <r>
      <t>Sudėtis: Sterilioje pakuotėje implantas su dviem ar trim 2# storio (jeigu siūlų daugiau - skirtingų spalvų) siūlu inkare, UHMW (ultra high molecular weight)</t>
    </r>
    <r>
      <rPr>
        <sz val="12"/>
        <color theme="5"/>
        <rFont val="Times New Roman"/>
        <family val="1"/>
        <charset val="186"/>
      </rPr>
      <t xml:space="preserve"> </t>
    </r>
    <r>
      <rPr>
        <sz val="12"/>
        <color theme="1"/>
        <rFont val="Times New Roman"/>
        <family val="1"/>
        <charset val="186"/>
      </rPr>
      <t xml:space="preserve"> polietileno pagrindu arba įpintu polietilenu arba PDS pagrindu su įpintu polietilenu</t>
    </r>
  </si>
  <si>
    <t>Arthrex, JAV; Corksrew AR-1319FT; AR-1928SF-2; AR-1928SF-3;  AR-1929SF-3; AR-1928sf-45; 1928SNF-2; 1928SFT-2</t>
  </si>
  <si>
    <r>
      <t>1.1. Sudėtis: Sterilioje pakuotėje implantas su dviem ar trim 2# storio (jeigu siūlų daugiau - skirtingų spalvų) siūlu inkare, UHMW (ultra high molecular weight)</t>
    </r>
    <r>
      <rPr>
        <sz val="12"/>
        <color theme="5"/>
        <rFont val="Times New Roman"/>
        <family val="1"/>
        <charset val="186"/>
      </rPr>
      <t xml:space="preserve"> </t>
    </r>
    <r>
      <rPr>
        <sz val="12"/>
        <color theme="1"/>
        <rFont val="Times New Roman"/>
        <family val="1"/>
        <charset val="186"/>
      </rPr>
      <t xml:space="preserve"> polietileno pagrindu. Katalogas 1.1, Katalogas 1.2, Siūlo aprašymas</t>
    </r>
  </si>
  <si>
    <t>Implanto medžiaga: Medicininio titano lydinys, tinkantis implantacijai</t>
  </si>
  <si>
    <t>1.2. Implanto medžiaga: Medicininio titano lydinys, tinkantis implantacijai Katalogas 1.2</t>
  </si>
  <si>
    <t>Implanto įvedimo būdas: Įsriegimas</t>
  </si>
  <si>
    <t>1.3. Implanto įvedimo būdas: Įsriegimas Katalogas 1.2</t>
  </si>
  <si>
    <t>Papildomos priemonės: Vienkartinio naudojimo įvedimo instrumentas (inserteris)</t>
  </si>
  <si>
    <t>1.4. Papildomos priemonės: Vienkartinio naudojimo įvedimo instrumentas (inserteris) Katalogas 1.4</t>
  </si>
  <si>
    <t xml:space="preserve">Išmatavimai: Išorinis diametras imtinai nuo 2,7 mm iki 6,5mm. Nemažiau 3 dydžiai </t>
  </si>
  <si>
    <t>1.5.Išmatavimai: Išorinis diametras imtinai nuo 2,7 mm iki 6,5mm.  4 dydžiai Katalogas 1.2</t>
  </si>
  <si>
    <t xml:space="preserve">Forma: Konusinė, heksagonalinė arba cilindro </t>
  </si>
  <si>
    <t>1.6. Forma: Konusinė  Katalogas 1.2</t>
  </si>
  <si>
    <t>Sriegis: Gylis pastovus per visą sraigto ilgį arba du skirtingo diametro sriegiai</t>
  </si>
  <si>
    <t>1.7 Sriegis: Gylis pastovus per visą sraigto ilgį Katalogas 1.2</t>
  </si>
  <si>
    <t>Peties sąnario inkariniai siūlai sąnarinės lūpos fiksacijai</t>
  </si>
  <si>
    <r>
      <t xml:space="preserve">Sudėtis: Sterilioje pakuotėje implantas su dviem 2# storio, skirtingų spalvų siūlais, UHMW (ultra high molecular weight) </t>
    </r>
    <r>
      <rPr>
        <sz val="12"/>
        <color theme="4"/>
        <rFont val="Times New Roman"/>
        <family val="1"/>
        <charset val="186"/>
      </rPr>
      <t xml:space="preserve"> </t>
    </r>
    <r>
      <rPr>
        <sz val="12"/>
        <color theme="1"/>
        <rFont val="Times New Roman"/>
        <family val="1"/>
        <charset val="186"/>
      </rPr>
      <t>polietileno pagrindu arba įpintu polietilenu arba PDS pagrindu su įpintu polietilenu</t>
    </r>
  </si>
  <si>
    <t>Arthrex, JAV; FIberTak AR-3600-2; AR-3603-2</t>
  </si>
  <si>
    <t>Sudėtis: Sterilioje pakuotėje implantas su dviem 2# storio, skirtingų spalvų siūlais, UHMW (ultra high molecular weight)  polietileno pagrindu. Katalogas 2.1 ; Katalogas 2.3</t>
  </si>
  <si>
    <t>Implanto įvedimo būdas: Įkalamimas, užtraukiamas ar išsiplečiantis mazgas</t>
  </si>
  <si>
    <t>Implanto įvedimo būdas: Įkalamimas. Katalogas 2.2</t>
  </si>
  <si>
    <t>Papildomos priemonės: Vienkartinis įvediklis ir / ar nustrūmimo (fiksavimo) instrumentas</t>
  </si>
  <si>
    <t>Papildomos priemonės: Vienkartinis įvediklis ir nustrūmimo (fiksavimo) instrumentas Katalogas 2.2; Katalogas 2.3;</t>
  </si>
  <si>
    <t xml:space="preserve">Išmatavimai: Inkaro skersmuo 1,7 mm ± 0,1 mm, ilgis 19 mm ± 2 mm.
</t>
  </si>
  <si>
    <t xml:space="preserve">Išmatavimai: Inkaro skersmuo 1,7 mm - 1,8 mm ilgis 19 mm Katalogas 2.3
</t>
  </si>
  <si>
    <t>Implantai kelio kryžminių raiščių rekonstrukcijai</t>
  </si>
  <si>
    <t>https://www.arthrex.com/products/AR-1588RT?referringteam=knee</t>
  </si>
  <si>
    <t>Kelio sąnario raištinė fiksacinė sistema šlaunikaulinei fiksacijai</t>
  </si>
  <si>
    <t>Sudėtis: Sterilioje pakuotėje raištinė sistema (kilpa) iš #2 storio siūlų, poliesterio ar polietileno pagrindu</t>
  </si>
  <si>
    <t>Arthrex, JAV;  ACL Tightrope AR-1588RT</t>
  </si>
  <si>
    <t xml:space="preserve">Sudėtis: Sterilioje pakuotėje raištinė sistema (kilpa) iš #2 storio siūlų, poliesterio pagrindu Katalogas 3 p.d. </t>
  </si>
  <si>
    <t xml:space="preserve">Implanto medžiaga: Medicininio titano lydinys, tinkantis  implantacijai Katalogas 3 p.d. </t>
  </si>
  <si>
    <t>Užrakinimo principas: china finger" tipo arba lygiavertė (savaime neužsirakinančio mazgo principas)</t>
  </si>
  <si>
    <t xml:space="preserve">Užrakinimo principas: china finger" tipo (savaime neužsirakinančio mazgo principas) Katalogas 3 p.d. </t>
  </si>
  <si>
    <t>Sraigtai PKR sausgyslių transplanto blauzdinei fiksacijai</t>
  </si>
  <si>
    <t>Sudėtis: Sterilioje pakuotėje nesirezorbuojantis sraigtas</t>
  </si>
  <si>
    <t>Sraigto tipas: Kanuliuotas</t>
  </si>
  <si>
    <t>Sraigtų išmatavimai: Viršūnės diametras imtinai nuo 7,0 mm iki 10,5 mm. Pagrindo diametras imtinai nuo 9 mm iki 12 mm, kas 1 mm. Viso ne mažiau kaip 4 skirtingų dydžių sraigtai.</t>
  </si>
  <si>
    <t xml:space="preserve">Ilgis: Nuo 20 iki 35 mm </t>
  </si>
  <si>
    <t>Implantai meniskų operacijoms</t>
  </si>
  <si>
    <t xml:space="preserve">https://www.arthrex.com/Products/AR-7500   </t>
  </si>
  <si>
    <t>Ortopedinis nesirezorbuojantis siūlas</t>
  </si>
  <si>
    <t>Sudėtis: Sterilioje pakuotėje siūlai iš polietilejo ar poliesterio</t>
  </si>
  <si>
    <t>Arthrex, JAV; FiberWire AR-7250
AR-7251
AR-7255 AR-7200
AR-7201
AR-7202
AR-7203
AR-7205
AR-7205T
AR-7206
AR-7208
AR-7214
AR-7217
AR-7233
AR-7240 
AR-7214
AR-7217 AR-7246
AR-7246-2  AR-7220
AR-7242</t>
  </si>
  <si>
    <t xml:space="preserve">Sudėtis: Sterilioje pakuotėje siūlai iš polietileno ir poliesterio Katalogas 5.1 p.d. ; Katalogas 5 p.d.
</t>
  </si>
  <si>
    <t>Siūlo tipas: Galimybė rinktis siūlus su adatomis ir be jų. Aukštos molekulinės masės polietileno ir nesirezorbuojančio aukštos molekulinės masės poliesterio</t>
  </si>
  <si>
    <t xml:space="preserve"> Siūlo tipas: Galimybė rinktis siūlus su adatomis ir be jų. Aukštos molekulinės masės polietileno ir nesirezorbuojančio aukštos molekulinės masės poliesterio;  Katalogas 5 p.d.</t>
  </si>
  <si>
    <t xml:space="preserve">Siūlo storis: #2, #2-0 ir #0 </t>
  </si>
  <si>
    <t>Siūlo storis: #2, #2-0 ir #0 Katalogas 5 p.d.</t>
  </si>
  <si>
    <t>Menisko susiuvimo sistema</t>
  </si>
  <si>
    <t>Sudėtis: Sterilioje pakuotėje</t>
  </si>
  <si>
    <t>1.Susideda iš dviejų" T" inkarų su 2 storio ultra aukštos molekulinės
masės pinto polietileno pluošto(UHMWPE) siūlo ir vienkartinio, cilindro
formos,įvedimo insrumento</t>
  </si>
  <si>
    <t>" T" inkarų cheminė sudėtis-polimeras"peek optima" arba PLLA (turi būti
galimybė pasirinkti inkarų cheminę sudėtį).                                                                      Dviguba" U" formos fiksacija.</t>
  </si>
  <si>
    <t>Tipas: Turi iš anksto paruoštą slystantį mazgą. Nepalieka implanto sąnarinėje dalyje. Pravedimo adata tiesi,lenkta arba reversinė(turi būti galimybė
pasirinkti reikiamą adatą).</t>
  </si>
  <si>
    <t>Vienkartinės priemonės artroskopinei įrangai (priemonės turi tikti turimai įrangai  ARTHREX , modelis Synergy
ID/UHD4)</t>
  </si>
  <si>
    <t xml:space="preserve">Artroskopiniai bipoliniai ir monopoliniai elektrodai </t>
  </si>
  <si>
    <t xml:space="preserve">1.	Elektrodai vienkartinio naudojimo, naudojami artroskopinių procedūrų metu kelio, peties sąnariuose;
2.	Veikia bipolinės elektrochirurgijos principu elektrolito terpėje, atlieka audinių abliaciją (išgarinimą), kontūravimą, pjovimą ir koaguliaciją;
3.	Grįžtamasis elektrodo polius įtaisytas ant elektrodo ašies, jo nereikia orientuoti, kad darbo metu jis liestųsi su audiniais. Nereikia pacientą įžeminančio elektrodo;
4.	Kiekvienas elektrodas turi vidutinį klasifikacijos kodą, kuris leidžia generatoriui automatiškai parinkti optimalius rėžimo galios nustatymus. Automatinis metalinių instrumentų atpažinimas;
5.	Elektrodai turi automatinę galios reguliavimo funkciją saugumui užtikrinti.
6.	Bipoliniai 4 mm elektrodai su vandens siurbimo funkcija;
7.	Bipoliniai elektrodai kelio ir peties artroskopinėms procedūroms, darbinė dalis lenkta 50 ir 90 laipsnių kampu, standartiniai ir prailginti.
8.	Monopoliniai elektrodai lenkti 30, 50 ir 90 laipsnių kampu.
9.	Elektrodai turi būti techniškai suderinami su ligoninėje turima Synergy RF elektrochirurgine konsole.
</t>
  </si>
  <si>
    <t>Arthrex, JAV, ApolloRF AR-9811; AR-9821; AR-9815; AR-9835; AR-9803A-50; AR-9803A-90; AR-9803A-30</t>
  </si>
  <si>
    <t xml:space="preserve">1.	Elektrodai vienkartinio naudojimo, naudojami artroskopinių procedūrų metu kelio, peties sąnariuose;
2.	Veikia bipolinės elektrochirurgijos principu elektrolito terpėje, atlieka audinių abliaciją (išgarinimą), kontūravimą, pjovimą ir koaguliaciją;
3.	Grįžtamasis elektrodo polius įtaisytas ant elektrodo ašies, jo nereikia orientuoti, kad darbo metu jis liestųsi su audiniais. Nereikia pacientą įžeminančio elektrodo;
4.	Kiekvienas elektrodas turi vidutinį klasifikacijos kodą, kuris leidžia generatoriui automatiškai parinkti optimalius rėžimo galios nustatymus. Automatinis metalinių instrumentų atpažinimas;
5.	Elektrodai turi automatinę galios reguliavimo funkciją saugumui užtikrinti.
6.	Bipoliniai 4 mm elektrodai su vandens siurbimo funkcija;
7.	Bipoliniai elektrodai kelio ir peties artroskopinėms procedūroms, darbinė dalis lenkta 50 ir 90 laipsnių kampu, standartiniai ir prailginti.
8.	Monopoliniai elektrodai lenkti 30, 50 ir 90 laipsnių kampu.
9.	Elektrodai yra techniškai suderinami su ligoninėje turima Synergy RF elektrochirurgine konsole. Katalogas 6.2; Katalogas 6.2 
https://www.arthrex.com/Products/AR-9811   </t>
  </si>
  <si>
    <t>Artroskopiniai šeiverio antgaliai</t>
  </si>
  <si>
    <t xml:space="preserve">1.	Antgalis - boras pailga, rievėta, ovalo formos darbine dalimi; 
2.	Antgalio darbinę dalį iš vieno šono pridengia apsauginis liežuvėlis (prailgintas šorinės movos išorinis  segmentas);
3.	Antgalio - boro darbinis ilgis 70-130 mm;
4.	Turi būti galimybė ta pačia vieneto kaina pasirinkti: 
-	3,0±0,1 mm, 4,0±0,1 mm, 5,0±0,1 mm bei 5,5±0,1 mm diametrų antgalius - borus, kiekvienam iš diametrų pasirenkant reikiamą darbinės dalies rievių skaičių (boro „agresyvumą“) – 8, 10 arba 12 rievių;
-	5,0±0,1 mm ir 5,5±0,1 mm diametrų  antgalius - borus su papildomu siurbimo langu, kiekvienam iš diametrų pasirenkant reikiamą darbinės dalies rievių skaičių (boro „agresyvumą“) – 6, 8 arba 12 rievių;
5.	Antgaliai – borai turi būti techniškai suderinti su firmos „Arthrex“ artroskopiniais šeiveriais ir šeiverio konsole.
</t>
  </si>
  <si>
    <t>Arthrex, JAV, shaver burrs AR-8500BL, AR-8500COS
AR-8500COE
AR-8500COT AR-8550COE
AR-8550COT AR-8400CRE AR-8500CRE AR-8550CRE AR-8400CTS AR-8400CSS AR-8500FOS
AR-8500FOE
AR-8500FOT AR-8550FOS
AR-8550FOE
AR-8550FOT AR-7300OBT AR-7300OBT AR-8500OBE AR-8550OBT AR-7300RBE AR-8400RBE
AR-6400RBE AR-8500RBE
AR-6500RBE
AR-6500VBE AR-8550RBE AR-8500TBT</t>
  </si>
  <si>
    <t xml:space="preserve">1.	Antgalis - boras pailga, rievėta, ovalo formos darbine dalimi; 
2.	Antgalio darbinę dalį iš vieno šono pridengia apsauginis liežuvėlis (prailgintas šorinės movos išorinis  segmentas);
3.	Antgalio - boro darbinis ilgis 70-130 mm;
4.	Turi būti galimybė ta pačia vieneto kaina pasirinkti: 
-	3,0 mm, 4,0 mm, 5,0 mm bei 5,5 mm diametrų antgalius - borus, kiekvienam iš diametrų pasirenkant reikiamą darbinės dalies rievių skaičių (boro „agresyvumą“) – 8, 10 arba 12 rievių;
-	5,0 mm ir 5,5 mm diametrų  antgalius - borus su papildomu siurbimo langu, kiekvienam iš diametrų pasirenkant reikiamą darbinės dalies rievių skaičių (boro „agresyvumą“) – 6, 8 arba 12 rievių;
5.	Antgaliai – borai yra techniškai suderinti su firmos „Arthrex“ artroskopiniais šeiveriais ir šeiverio konsole.            Katalogas 7; Katalogas 7.3; Katalogas 8
https://www.arthrex.com/products/AR-8500FOS?referringteam=imaging_resection </t>
  </si>
  <si>
    <t>Artroskopinės irigacinės sistemos jungiama dalis prie pompos</t>
  </si>
  <si>
    <t>1.        Skirta irigacijai (plovimui) ir slėgio palaikymui, atliekant artroskopines operacijas;
2.        Vienkartinė, sterili;
3.        Skirta naudoti visą dieną;
4.        Pritaikyta irigacijai su slėgio kontrole, kurios maksimalus slėgis siekia 150 mmHg;
5.        Su vandens slėgio matavimo kamera;
6.        Irigacinio skysčio paėmimui naudojamas sistemos galas Y formos, su dviem jungtimis prijungimui prie skysčio talpos (-ų) bei dviem skysčio tėkmės sustabdymui skirtais spaustukais;
Spalvinis atskirų dalių žymėjimas.</t>
  </si>
  <si>
    <t>Arthrex, JAV, Main Pump Tubing AR-6415, AR-6420</t>
  </si>
  <si>
    <t>1.        Skirta irigacijai (plovimui) ir slėgio palaikymui, atliekant artroskopines operacijas;
2.        Vienkartinė, sterili;
3.        Skirta naudoti visą dieną;
4.        Pritaikyta irigacijai su slėgio kontrole, kurios maksimalus slėgis siekia 150 mmHg;
5.        Su vandens slėgio matavimo kamera;
6.        Irigacinio skysčio paėmimui naudojamas sistemos galas Y formos, su dviem jungtimis prijungimui prie skysčio talpos (-ų) bei dviem skysčio tėkmės sustabdymui skirtais spaustukais;
Spalvinis atskirų dalių žymėjimas.                           Katalogas9.2; Katalogas9.1; Katalogas 9
https://www.arthrex.com/imaging-resection/dualwave-arthroscopy-pump/products</t>
  </si>
  <si>
    <t>Artroskopinės irigacinės sistemos paciento jungtis</t>
  </si>
  <si>
    <t xml:space="preserve">1.	Skirta irigacijai (plovimui) ir slėgio palaikymui, atliekant artroskopines operacijas;
2.	Vienkartinė, sterili;
3.	Jungiama prie dienai skirtos artroskopinės irigacinės sistemos jungiamos dalies (1.1 poz.);
4.	Abiejuose galuose su Luer lock (arba lygiavertėmis) jungtimis;
5.	Su integruotu vienos eigos vožtuvu;
6.	Su skysčių tekėjimo stabdymui skirtais spaustukais;
7.	Paciento jungties ilgis ≥ 1,8 m
</t>
  </si>
  <si>
    <t>Arthrex, JAV, Extension Tubing AR-6220, AR-6425</t>
  </si>
  <si>
    <t xml:space="preserve">1.	Skirta irigacijai (plovimui) ir slėgio palaikymui, atliekant artroskopines operacijas;
2.	Vienkartinė, sterili;
3.	Jungiama prie dienai skirtos artroskopinės irigacinės sistemos jungiamos dalies (1.1 poz.);
4.	Abiejuose galuose su Luer lock.
5.	Su integruotu vienos eigos vožtuvu;
6.	Su skysčių tekėjimo stabdymui skirtais spaustukais;
7.	Paciento jungties ilgis  2.4 m 
Katalogas9.2; Katalogas9.1; Katalogas 9
https://www.arthrex.com/imaging-resection/dualwave-arthroscopy-pump/products </t>
  </si>
  <si>
    <t>Artroskopinės irigacinės sistemos skysčio ištraukimo kasetė</t>
  </si>
  <si>
    <t>1.        Skirta skysčių surinkimui iš šeiverio rankenos kaniulės ir prailginimo linijos;
2.        Vienkartinė, sterili;
3.        Kasetė turi būti sudaryta iš trijų spalviškai sužymėtų dalių;
a) linija, kuri jungiasi prie kaniulės/ troakaro, turinti Luer lock arba lygiavertę jungtį su spalviniu žymėjimu;
b) prailginimo linija, kuri jungiasi prie šeiverio rankenos su spalviniu žymėjimu;
c) prailginimo linija, skirta jungtį į surinkimo indą su spalviniu žymėjimu.</t>
  </si>
  <si>
    <t>Arthrex, JAV,  Outflow Tubing AR-6430</t>
  </si>
  <si>
    <t xml:space="preserve">1.        Skirta skysčių surinkimui iš šeiverio rankenos kaniulės ir prailginimo linijos;
2.        Vienkartinė, sterili;
3.        Kasetė yra sudaryta iš trijų spalviškai sužymėtų dalių;
a) linija, kuri jungiasi prie kaniulės/ troakaro, turinti Luer lock su spalviniu žymėjimu;
b) prailginimo linija, kuri jungiasi prie šeiverio rankenos su spalviniu žymėjimu;
c) prailginimo linija, skirta jungtį į surinkimo indą su spalviniu žymėjimu.                                              Katalogas9.2; Katalogas9.1; Katalogas 9
https://www.arthrex.com/Products/AR-6430 </t>
  </si>
  <si>
    <t>Kintamo kampo "Spider" tipo užrakinama plokštelė riešakaulių sintezei, nupjauto kūgio formos, implantuojama iš dorsalinės riešo pusės. Kintamo kampo užrakinamos kiaurymės, naudojamos su 2,0 mm užrakinamais, savisriegiais sraigtais ir/arba 2,0 mm savisriegiais sraigtais. Plokštelė ir sraigtai pagaminti iš titano.</t>
  </si>
  <si>
    <t>7 kiaurymių, 14,0 mm diametro</t>
  </si>
  <si>
    <t>Sraigtai:</t>
  </si>
  <si>
    <t>Sraigtai, savisriegiai užrakinami ø2,0 mm, ilgis nuo 8 iki 20 mm, titanas. Sriegiami su heksagonaliniu atsuktuvu.</t>
  </si>
  <si>
    <t>Sraigtai, savisriegiai ø2,0 mm, ilgis nuo 8 iki 20 mm, titanas. Sriegiami su heksagonaliniu atsuktuvu.</t>
  </si>
  <si>
    <t>Instumentų rinkinys, skirtas delnakaulio implantams operuoti, duodamas panaudai.</t>
  </si>
  <si>
    <t>Bendra kaina 12 pirkimo daliai:</t>
  </si>
  <si>
    <t>Kintamo kampo plaštakos artrodezinė plokštelė, Y formos, plokštelės storis 3 mm. Naudojamos su 2,7 mm užrakinamais, savisriegiais sraigtais ir/arba 2,7 mm savisriegiais sraigtais. Plokštelė ir sraigtai pagaminti iš titano.</t>
  </si>
  <si>
    <t>3/3 kiaurymių, ilgis 97 mm, 4º</t>
  </si>
  <si>
    <t>3/3 kiaurymių, ilgis 96 mm, 4º</t>
  </si>
  <si>
    <t>3/3 kiaurymių, ilgis 97 mm, 5º</t>
  </si>
  <si>
    <t>4/5 kiaurymių, ilgis 133 mm, 4º</t>
  </si>
  <si>
    <t>Sraigtai, savisriegiai užrakinami ø2,7 mm, ilgis nuo 10 iki 30 mm, titanas. Sriegiami su heksagonaliniu atsuktuvu.</t>
  </si>
  <si>
    <t>Sraigtai, savisriegiai ø2,7 mm, ilgis nuo 10 iki 30 mm, titanas. Sriegiami su heksagonaliniu atsuktuvu.</t>
  </si>
  <si>
    <t>Instumentų rinkinys, skirtas plaštakos artrodezės implantams operuoti, duodamas panaudai.</t>
  </si>
  <si>
    <t>Bendra kaina 13 pirkimo daliai:</t>
  </si>
  <si>
    <t>Artroskopinė kiuretė</t>
  </si>
  <si>
    <t>Elcon-medical, Germany, ring curette 370-7025</t>
  </si>
  <si>
    <t>https://www.elcon-medical.com/produktsuche/?searchIndex=370-7025#single/0</t>
  </si>
  <si>
    <t>1. Darbinė dalis žiedo formos, 5 ± 0,5 mm diametro</t>
  </si>
  <si>
    <t>1. Darbinė dalis žiedo formos, 5  mm diametro</t>
  </si>
  <si>
    <t>2. Darbinės dallies ilgis: 115 ± 5 mm</t>
  </si>
  <si>
    <t>2. Darbinės dallies ilgis: 115 mm</t>
  </si>
  <si>
    <t>3. Skirtas artroskopinėms operacijoms</t>
  </si>
  <si>
    <t xml:space="preserve">4. Antgalio lenktumas: 15°  </t>
  </si>
  <si>
    <t>4. Antgalio lenktumas: 15° ± 1°;</t>
  </si>
  <si>
    <t>Katalogas 14</t>
  </si>
  <si>
    <t>Ortopedinis juostinis siūlas (tuzinais)</t>
  </si>
  <si>
    <t>Arthrex, JAV, FiberTape AR-7237</t>
  </si>
  <si>
    <t xml:space="preserve">https://www.arthrex.com/Products/AR-7237 </t>
  </si>
  <si>
    <t>1. Sterilioje pakuotėje</t>
  </si>
  <si>
    <t>2. Siūlo storis – 2 ± 0,2 mm su susiaurėjimu galuose iki #2 dydžio</t>
  </si>
  <si>
    <t>2. Siūlo storis – 2 mm su susiaurėjimu galuose iki #2 dydžio</t>
  </si>
  <si>
    <t>3. Sudėtis: aukštos molekulinės masės polietilenas ir įpintas poliesteris</t>
  </si>
  <si>
    <t>4. Siūlo ilgis ≥ 91 cm</t>
  </si>
  <si>
    <t>4. Siūlo ilgis 91.4 cm</t>
  </si>
  <si>
    <t>5. Spalva: mėlyna</t>
  </si>
  <si>
    <t>Katalogas 15; Sterilumas</t>
  </si>
  <si>
    <t>Delikatus čiupiklis</t>
  </si>
  <si>
    <t>Arthrex, JAV, Suture Retriever AR-12540F</t>
  </si>
  <si>
    <t xml:space="preserve">https://www.arthrex.com/resources/catalogs/4sg03T_Dc0mKDQE3o7cYog/arthroscopic-hand-instruments </t>
  </si>
  <si>
    <t>1. Artroskopinis instrumentas skirtas siūlų ir audinių sugriebimui</t>
  </si>
  <si>
    <t>2. Instrumento įvedamos dalies diametras 3,4 ± 0,1 mm;</t>
  </si>
  <si>
    <t>2. Instrumento įvedamos dalies diametras 3,4  mm;</t>
  </si>
  <si>
    <t>3. Instrumentas tiesaus profilio, su žiotimis siūlų ar audinių sugriebimui;</t>
  </si>
  <si>
    <t>4. Instrumento rankena su dviem vieno piršto kilpomis;</t>
  </si>
  <si>
    <t>5. Instrumentas turi turėti luer lock arba lygiavertę jungtį per kurią galima praplauti instrumento vidinį spindį.</t>
  </si>
  <si>
    <t>5. Instrumentas turi  luer lock per kurią galima praplauti instrumento vidinį spindį.</t>
  </si>
  <si>
    <t>Katalogas 16</t>
  </si>
  <si>
    <t>Instrumentas mazgų nuleidimui</t>
  </si>
  <si>
    <t>Arthrex, JAV, Knot pusher AR-1305</t>
  </si>
  <si>
    <t>https://www.arthrex.com/Products/AR-1305</t>
  </si>
  <si>
    <t>1. Artroskopinis instrumentas skirtas mazgų nuleidimui – nustūmimui;</t>
  </si>
  <si>
    <t>2. Darbinė dalis uždara;</t>
  </si>
  <si>
    <t>3. Instrumento rankena su piršto kilpa.</t>
  </si>
  <si>
    <t>Mazgo nustūmėjas</t>
  </si>
  <si>
    <t>Karpalinio tunelio artroskopinė optika su atlaisvinimo peliukais</t>
  </si>
  <si>
    <t>Artroskopinė optika</t>
  </si>
  <si>
    <t>Arthrex, JAV, Centerline Carpal Tunnel Scope, 30° 2.9 x 158 mm
AR-3350-2930</t>
  </si>
  <si>
    <t xml:space="preserve">https://www.arthrex.com/Products/AR-3350-2930 </t>
  </si>
  <si>
    <t>1. Skirta riešo artroskopinėms operacijoms.</t>
  </si>
  <si>
    <t>2. Optikos ilgis 158 ± 5 mm, optikos diametras 3 ± 0,1 mm</t>
  </si>
  <si>
    <t>2. Optikos ilgis 158  mm, optikos diametras 2.9 mm</t>
  </si>
  <si>
    <t>3. Matymo kampas 30° ± 1°</t>
  </si>
  <si>
    <t xml:space="preserve">3. Matymo kampas 30° </t>
  </si>
  <si>
    <t>4. Skirtas riešo kanalo atlaisvinimo operacijų intrumentui montuoti.</t>
  </si>
  <si>
    <t>Katalogas 18.1</t>
  </si>
  <si>
    <t>Karpalinio tunelio atlaisvinimo peiliukai</t>
  </si>
  <si>
    <t>Arthrex, JAV, Centerline™ Endoscopic Carpal Tunnel Release Instrument AR-8850</t>
  </si>
  <si>
    <t xml:space="preserve">https://www.arthrex.com/products/AR-8850 </t>
  </si>
  <si>
    <t>2. Įvedimo renkena su aktyvavimo mygtuku ir pasikeliančiais peiliukais</t>
  </si>
  <si>
    <t>3. Darbinė dalis su atžymomis iki 6mm</t>
  </si>
  <si>
    <t>Katalogas 18.2; 18.2 Sterilumas</t>
  </si>
  <si>
    <t>Bendra pasiūlymo kaina 18 pirkimo daliai:</t>
  </si>
  <si>
    <t>Fenestruoti sraigtai sausgyslių tenodezei</t>
  </si>
  <si>
    <t>Arthrex, JAV, AR-1525PS
AR-1525PS-1 AR-1530PS
AR-1540PS
AR-1547PS
AR-1555PS
AR-1562PS AR-1670PS
AR-1570PS AR-1680PS
AR-1580PS AR-1590PS</t>
  </si>
  <si>
    <t>https://www.arthrex.com/resources/brochures/Oo1NjlaApk2cqQFu0GxHMQ/tenodesis-screw-system</t>
  </si>
  <si>
    <t>2. Kaniuliuoti sraigtai be galvutės su angomis sraigto ašyje per visą sraigto ilgį</t>
  </si>
  <si>
    <t>3. Sraigto sriegis bukas</t>
  </si>
  <si>
    <t>4. Cheminė sudėtis: PEEK</t>
  </si>
  <si>
    <t>5. Išmatavimai: diametras nuo 2,5 iki 9 mm imtinai (nemažiau 9 dieametrų), ilgis nuo 6 iki 23 mm imtinai (ne mažiau 6 diametrų)</t>
  </si>
  <si>
    <t>5. Išmatavimai: diametras nuo 2,5 iki 9 mm imtinai (9 diametrų), ilgis nuo 6 iki 23 mm imtinai ( 6 diametrų)</t>
  </si>
  <si>
    <t>Katalogas 19; 19 p.d Sterilumas</t>
  </si>
  <si>
    <t>Artroskopinė yla</t>
  </si>
  <si>
    <t>Elcon-medical, Germany, Micro fracture pick 370-7325-22</t>
  </si>
  <si>
    <t xml:space="preserve">https://www.elcon-medical.com/produkte/endoskopie/arthroskopie/ </t>
  </si>
  <si>
    <t>1.Darbinė dalis yra</t>
  </si>
  <si>
    <t>2.Darbinės dallies ilgis: 215 ± 5 mm</t>
  </si>
  <si>
    <t>2.Darbinės dallies ilgis: 215 mm</t>
  </si>
  <si>
    <t>3.Skirtas artroskopinėms operacijoms</t>
  </si>
  <si>
    <t>4.Antgalio lenktumas: 25° ± 1°;</t>
  </si>
  <si>
    <t xml:space="preserve">4.Antgalio lenktumas: 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</si>
</sst>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b/>
      <sz val="12"/>
      <color theme="1"/>
      <name val="Times New Roman"/>
      <family val="1"/>
      <charset val="186"/>
    </font>
    <font>
      <sz val="10"/>
      <color rgb="FF000000"/>
      <name val="Times New Roman"/>
      <family val="1"/>
      <charset val="186"/>
    </font>
    <font>
      <sz val="12"/>
      <color theme="1"/>
      <name val="Times New Roman"/>
      <family val="1"/>
      <charset val="186"/>
    </font>
    <font>
      <sz val="12"/>
      <color theme="5"/>
      <name val="Times New Roman"/>
      <family val="1"/>
      <charset val="186"/>
    </font>
    <font>
      <sz val="12"/>
      <color theme="4"/>
      <name val="Times New Roman"/>
      <family val="1"/>
      <charset val="186"/>
    </font>
    <font>
      <sz val="10"/>
      <name val="Times New Roman"/>
      <family val="1"/>
      <charset val="186"/>
    </font>
    <font>
      <b/>
      <sz val="11"/>
      <color theme="1"/>
      <name val="Times New Roman"/>
      <family val="1"/>
      <charset val="186"/>
    </font>
    <font>
      <sz val="10"/>
      <color theme="1"/>
      <name val="Times New Roman"/>
      <family val="1"/>
      <charset val="186"/>
    </font>
    <font>
      <b/>
      <sz val="12"/>
      <name val="Times New Roman"/>
      <family val="1"/>
      <charset val="186"/>
    </font>
    <font>
      <b/>
      <sz val="12"/>
      <color rgb="FF000000"/>
      <name val="Times New Roman"/>
      <family val="1"/>
      <charset val="186"/>
    </font>
    <font>
      <b/>
      <sz val="10"/>
      <color rgb="FF000000"/>
      <name val="Times New Roman"/>
      <family val="1"/>
      <charset val="186"/>
    </font>
    <font>
      <b/>
      <sz val="10"/>
      <color rgb="FF000000"/>
      <name val="Arial"/>
      <family val="2"/>
      <charset val="186"/>
    </font>
    <font>
      <b/>
      <sz val="10"/>
      <name val="Times New Roman"/>
      <family val="1"/>
      <charset val="186"/>
    </font>
    <font>
      <b/>
      <sz val="10"/>
      <color theme="1"/>
      <name val="Times New Roman"/>
      <family val="1"/>
      <charset val="186"/>
    </font>
    <font>
      <u/>
      <sz val="10"/>
      <color theme="10"/>
      <name val="Arial"/>
      <family val="2"/>
      <charset val="186"/>
    </font>
    <font>
      <sz val="12"/>
      <name val="Times New Roman"/>
      <family val="1"/>
      <charset val="186"/>
    </font>
    <font>
      <sz val="8"/>
      <name val="Arial"/>
      <family val="2"/>
      <charset val="186"/>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5" fillId="0" borderId="0" applyNumberFormat="0" applyFill="0" applyBorder="0" applyAlignment="0" applyProtection="0"/>
  </cellStyleXfs>
  <cellXfs count="67">
    <xf numFmtId="0" fontId="0" fillId="0" borderId="0" xfId="0"/>
    <xf numFmtId="0" fontId="15" fillId="0" borderId="1" xfId="1" applyFill="1" applyBorder="1" applyAlignment="1">
      <alignment horizontal="center" vertical="top" wrapText="1"/>
    </xf>
    <xf numFmtId="0" fontId="15" fillId="0" borderId="1" xfId="1" applyFill="1" applyBorder="1" applyAlignment="1"/>
    <xf numFmtId="0" fontId="15" fillId="0" borderId="1" xfId="1" applyFill="1" applyBorder="1"/>
    <xf numFmtId="0" fontId="15" fillId="0" borderId="1" xfId="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2" fillId="0" borderId="1" xfId="0" applyFont="1" applyFill="1" applyBorder="1"/>
    <xf numFmtId="0" fontId="2" fillId="0" borderId="0" xfId="0" applyFont="1" applyFill="1"/>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3" fillId="0" borderId="0" xfId="0" applyFont="1" applyFill="1" applyAlignment="1">
      <alignment vertical="top" wrapText="1"/>
    </xf>
    <xf numFmtId="2" fontId="1" fillId="0" borderId="1" xfId="0" applyNumberFormat="1" applyFont="1" applyFill="1" applyBorder="1" applyAlignment="1">
      <alignment horizontal="center" vertical="center" wrapText="1"/>
    </xf>
    <xf numFmtId="0" fontId="3" fillId="0" borderId="1" xfId="0" applyFont="1" applyFill="1" applyBorder="1" applyAlignment="1">
      <alignment vertical="top" wrapText="1"/>
    </xf>
    <xf numFmtId="0" fontId="3" fillId="0" borderId="1" xfId="0" applyFont="1" applyFill="1" applyBorder="1" applyAlignment="1">
      <alignment horizontal="left" wrapText="1"/>
    </xf>
    <xf numFmtId="0" fontId="3" fillId="0" borderId="1" xfId="0" applyFont="1" applyFill="1" applyBorder="1" applyAlignment="1">
      <alignment wrapText="1"/>
    </xf>
    <xf numFmtId="0" fontId="3" fillId="0" borderId="1" xfId="0" applyFont="1" applyFill="1" applyBorder="1" applyAlignment="1">
      <alignment horizontal="center" vertical="top" wrapText="1"/>
    </xf>
    <xf numFmtId="0" fontId="16"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11" fillId="0" borderId="0" xfId="0" applyFont="1" applyFill="1"/>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xf>
    <xf numFmtId="0" fontId="13" fillId="0" borderId="1" xfId="0" applyFont="1" applyFill="1" applyBorder="1"/>
    <xf numFmtId="0" fontId="6" fillId="0" borderId="1" xfId="0" applyFont="1" applyFill="1" applyBorder="1"/>
    <xf numFmtId="2" fontId="6" fillId="0" borderId="1" xfId="0" applyNumberFormat="1" applyFont="1" applyFill="1" applyBorder="1"/>
    <xf numFmtId="0" fontId="13" fillId="0" borderId="1" xfId="0" applyFont="1" applyFill="1" applyBorder="1" applyAlignment="1">
      <alignment wrapText="1"/>
    </xf>
    <xf numFmtId="0" fontId="6" fillId="0" borderId="1" xfId="0" applyFont="1" applyFill="1" applyBorder="1" applyAlignment="1">
      <alignment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top"/>
    </xf>
    <xf numFmtId="0" fontId="8"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8" fillId="0" borderId="1" xfId="0" applyFont="1" applyFill="1" applyBorder="1" applyAlignment="1">
      <alignment vertical="top"/>
    </xf>
    <xf numFmtId="0" fontId="2" fillId="0" borderId="1" xfId="0" applyFont="1" applyFill="1" applyBorder="1" applyAlignment="1">
      <alignment wrapText="1"/>
    </xf>
    <xf numFmtId="0" fontId="15" fillId="0" borderId="0" xfId="1" applyFill="1" applyAlignment="1">
      <alignment wrapText="1"/>
    </xf>
    <xf numFmtId="0" fontId="7" fillId="0" borderId="1" xfId="0" applyFont="1" applyFill="1" applyBorder="1" applyAlignment="1">
      <alignment horizontal="center" vertical="top"/>
    </xf>
    <xf numFmtId="2" fontId="7" fillId="0" borderId="1" xfId="0" applyNumberFormat="1" applyFont="1" applyFill="1" applyBorder="1" applyAlignment="1">
      <alignment horizontal="center" vertical="center"/>
    </xf>
    <xf numFmtId="2" fontId="14" fillId="0" borderId="1" xfId="0" applyNumberFormat="1" applyFont="1" applyFill="1" applyBorder="1" applyAlignment="1">
      <alignment vertical="top"/>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2" fillId="0" borderId="0" xfId="0" applyFont="1" applyFill="1" applyAlignment="1">
      <alignment horizontal="center" vertical="center"/>
    </xf>
    <xf numFmtId="0" fontId="11" fillId="0" borderId="0" xfId="0" applyFont="1" applyFill="1" applyAlignment="1">
      <alignment horizontal="center" vertical="center"/>
    </xf>
    <xf numFmtId="0" fontId="3" fillId="0" borderId="1" xfId="0" applyFont="1" applyFill="1" applyBorder="1" applyAlignment="1">
      <alignment vertical="top" wrapText="1"/>
    </xf>
    <xf numFmtId="0" fontId="2" fillId="0" borderId="1" xfId="0" applyFont="1" applyFill="1" applyBorder="1" applyAlignment="1">
      <alignment wrapText="1"/>
    </xf>
    <xf numFmtId="0" fontId="1" fillId="0" borderId="1" xfId="0" applyFont="1" applyFill="1" applyBorder="1" applyAlignment="1">
      <alignment vertical="top" wrapText="1"/>
    </xf>
    <xf numFmtId="0" fontId="1" fillId="0" borderId="1" xfId="0" applyFont="1" applyFill="1" applyBorder="1" applyAlignment="1">
      <alignment horizontal="right" vertical="top" wrapText="1"/>
    </xf>
    <xf numFmtId="0" fontId="11" fillId="0" borderId="1" xfId="0" applyFont="1" applyFill="1" applyBorder="1" applyAlignment="1">
      <alignment horizontal="right" wrapText="1"/>
    </xf>
    <xf numFmtId="0" fontId="0" fillId="0" borderId="1" xfId="0" applyFill="1" applyBorder="1" applyAlignment="1">
      <alignment wrapText="1"/>
    </xf>
    <xf numFmtId="0" fontId="2" fillId="0" borderId="1" xfId="0" applyFont="1" applyFill="1" applyBorder="1" applyAlignment="1">
      <alignment horizontal="center"/>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6" fillId="0" borderId="1" xfId="0" applyFont="1" applyFill="1" applyBorder="1" applyAlignment="1">
      <alignment wrapText="1"/>
    </xf>
    <xf numFmtId="0" fontId="9" fillId="0" borderId="1" xfId="0" applyFont="1" applyFill="1" applyBorder="1" applyAlignment="1">
      <alignment horizontal="right" wrapText="1"/>
    </xf>
    <xf numFmtId="0" fontId="10" fillId="0" borderId="1" xfId="0" applyFont="1" applyFill="1" applyBorder="1" applyAlignment="1">
      <alignment horizontal="right" wrapText="1"/>
    </xf>
    <xf numFmtId="0" fontId="12" fillId="0" borderId="1" xfId="0" applyFont="1" applyFill="1" applyBorder="1" applyAlignment="1">
      <alignment wrapText="1"/>
    </xf>
    <xf numFmtId="0" fontId="1" fillId="0" borderId="1" xfId="0" applyFont="1" applyFill="1" applyBorder="1" applyAlignment="1">
      <alignment horizontal="left" vertical="top" wrapText="1"/>
    </xf>
    <xf numFmtId="0" fontId="6" fillId="0" borderId="1" xfId="0" applyFont="1" applyFill="1" applyBorder="1" applyAlignment="1"/>
    <xf numFmtId="0" fontId="3" fillId="0" borderId="1" xfId="0" applyFont="1" applyFill="1" applyBorder="1" applyAlignment="1">
      <alignment horizontal="left" vertical="top"/>
    </xf>
    <xf numFmtId="0" fontId="1" fillId="0" borderId="1" xfId="0" applyFont="1" applyFill="1" applyBorder="1" applyAlignment="1">
      <alignment horizontal="left" vertical="top"/>
    </xf>
    <xf numFmtId="0" fontId="2" fillId="0" borderId="1" xfId="0" applyFont="1" applyFill="1" applyBorder="1" applyAlignment="1">
      <alignment horizontal="left"/>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vertical="top" wrapText="1"/>
    </xf>
    <xf numFmtId="0" fontId="3" fillId="0" borderId="3" xfId="0" applyFont="1" applyFill="1" applyBorder="1" applyAlignment="1">
      <alignment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rthrex.com/resources/catalogs/4sg03T_Dc0mKDQE3o7cYog/arthroscopic-hand-instruments" TargetMode="External"/><Relationship Id="rId3" Type="http://schemas.openxmlformats.org/officeDocument/2006/relationships/hyperlink" Target="https://www.elcon-medical.com/produktsuche/?searchIndex=370-7025" TargetMode="External"/><Relationship Id="rId7" Type="http://schemas.openxmlformats.org/officeDocument/2006/relationships/hyperlink" Target="https://www.arthrex.com/Products/AR-7237" TargetMode="External"/><Relationship Id="rId12" Type="http://schemas.openxmlformats.org/officeDocument/2006/relationships/printerSettings" Target="../printerSettings/printerSettings1.bin"/><Relationship Id="rId2" Type="http://schemas.openxmlformats.org/officeDocument/2006/relationships/hyperlink" Target="https://www.arthrex.com/products/AR-1928SF-2?referringteam=knee" TargetMode="External"/><Relationship Id="rId1" Type="http://schemas.openxmlformats.org/officeDocument/2006/relationships/hyperlink" Target="https://www.arthrex.com/products/AR-1588RT?referringteam=knee" TargetMode="External"/><Relationship Id="rId6" Type="http://schemas.openxmlformats.org/officeDocument/2006/relationships/hyperlink" Target="https://www.arthrex.com/Products/AR-7500" TargetMode="External"/><Relationship Id="rId11" Type="http://schemas.openxmlformats.org/officeDocument/2006/relationships/hyperlink" Target="https://www.elcon-medical.com/produkte/endoskopie/arthroskopie/" TargetMode="External"/><Relationship Id="rId5" Type="http://schemas.openxmlformats.org/officeDocument/2006/relationships/hyperlink" Target="https://www.arthrex.com/resources/brochures/Oo1NjlaApk2cqQFu0GxHMQ/tenodesis-screw-system" TargetMode="External"/><Relationship Id="rId10" Type="http://schemas.openxmlformats.org/officeDocument/2006/relationships/hyperlink" Target="https://www.arthrex.com/products/AR-8850" TargetMode="External"/><Relationship Id="rId4" Type="http://schemas.openxmlformats.org/officeDocument/2006/relationships/hyperlink" Target="https://www.arthrex.com/Products/AR-1305" TargetMode="External"/><Relationship Id="rId9" Type="http://schemas.openxmlformats.org/officeDocument/2006/relationships/hyperlink" Target="https://www.arthrex.com/Products/AR-3350-29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103"/>
  <sheetViews>
    <sheetView tabSelected="1" zoomScaleNormal="100" workbookViewId="0">
      <pane ySplit="1" topLeftCell="A2" activePane="bottomLeft" state="frozen"/>
      <selection pane="bottomLeft" activeCell="K3" sqref="K3"/>
    </sheetView>
  </sheetViews>
  <sheetFormatPr defaultColWidth="14.42578125" defaultRowHeight="15.75" customHeight="1" x14ac:dyDescent="0.2"/>
  <cols>
    <col min="1" max="1" width="9" style="43" customWidth="1"/>
    <col min="2" max="2" width="21.28515625" style="8" customWidth="1"/>
    <col min="3" max="3" width="72.5703125" style="8" customWidth="1"/>
    <col min="4" max="4" width="13.140625" style="44" customWidth="1"/>
    <col min="5" max="5" width="20.140625" style="43" customWidth="1"/>
    <col min="6" max="6" width="13.28515625" style="8" customWidth="1"/>
    <col min="7" max="7" width="14.28515625" style="8" customWidth="1"/>
    <col min="8" max="8" width="55.5703125" style="8" customWidth="1"/>
    <col min="9" max="9" width="14.28515625" style="8" customWidth="1"/>
    <col min="10" max="16384" width="14.42578125" style="8"/>
  </cols>
  <sheetData>
    <row r="1" spans="1:10" ht="47.25" x14ac:dyDescent="0.2">
      <c r="A1" s="5" t="s">
        <v>0</v>
      </c>
      <c r="B1" s="6" t="s">
        <v>1</v>
      </c>
      <c r="C1" s="6" t="s">
        <v>2</v>
      </c>
      <c r="D1" s="5" t="s">
        <v>3</v>
      </c>
      <c r="E1" s="5" t="s">
        <v>4</v>
      </c>
      <c r="F1" s="5" t="s">
        <v>5</v>
      </c>
      <c r="G1" s="5" t="s">
        <v>6</v>
      </c>
      <c r="H1" s="6" t="s">
        <v>7</v>
      </c>
      <c r="I1" s="7"/>
    </row>
    <row r="2" spans="1:10" ht="50.25" customHeight="1" x14ac:dyDescent="0.2">
      <c r="A2" s="58" t="s">
        <v>8</v>
      </c>
      <c r="B2" s="62"/>
      <c r="C2" s="62"/>
      <c r="D2" s="5"/>
      <c r="E2" s="5"/>
      <c r="F2" s="6"/>
      <c r="G2" s="6"/>
      <c r="H2" s="4" t="s">
        <v>9</v>
      </c>
      <c r="I2" s="1"/>
    </row>
    <row r="3" spans="1:10" ht="105" customHeight="1" x14ac:dyDescent="0.2">
      <c r="A3" s="63">
        <v>1</v>
      </c>
      <c r="B3" s="53" t="s">
        <v>10</v>
      </c>
      <c r="C3" s="9" t="s">
        <v>11</v>
      </c>
      <c r="D3" s="5">
        <v>80</v>
      </c>
      <c r="E3" s="10" t="s">
        <v>12</v>
      </c>
      <c r="F3" s="11">
        <v>99.75</v>
      </c>
      <c r="G3" s="11">
        <f>D3*F3</f>
        <v>7980</v>
      </c>
      <c r="H3" s="9" t="s">
        <v>13</v>
      </c>
      <c r="I3" s="7"/>
      <c r="J3" s="12"/>
    </row>
    <row r="4" spans="1:10" ht="36" customHeight="1" x14ac:dyDescent="0.2">
      <c r="A4" s="64"/>
      <c r="B4" s="62"/>
      <c r="C4" s="9" t="s">
        <v>14</v>
      </c>
      <c r="D4" s="5"/>
      <c r="E4" s="10"/>
      <c r="F4" s="11"/>
      <c r="G4" s="11"/>
      <c r="H4" s="9" t="s">
        <v>15</v>
      </c>
      <c r="I4" s="7"/>
      <c r="J4" s="12"/>
    </row>
    <row r="5" spans="1:10" ht="21.75" customHeight="1" x14ac:dyDescent="0.2">
      <c r="A5" s="64"/>
      <c r="B5" s="62"/>
      <c r="C5" s="9" t="s">
        <v>16</v>
      </c>
      <c r="D5" s="5"/>
      <c r="E5" s="10"/>
      <c r="F5" s="11"/>
      <c r="G5" s="11"/>
      <c r="H5" s="9" t="s">
        <v>17</v>
      </c>
      <c r="I5" s="7"/>
      <c r="J5" s="12"/>
    </row>
    <row r="6" spans="1:10" ht="33" customHeight="1" x14ac:dyDescent="0.2">
      <c r="A6" s="64"/>
      <c r="B6" s="62"/>
      <c r="C6" s="9" t="s">
        <v>18</v>
      </c>
      <c r="D6" s="5"/>
      <c r="E6" s="10"/>
      <c r="F6" s="11"/>
      <c r="G6" s="11"/>
      <c r="H6" s="9" t="s">
        <v>19</v>
      </c>
      <c r="I6" s="7"/>
      <c r="J6" s="12"/>
    </row>
    <row r="7" spans="1:10" ht="29.25" customHeight="1" x14ac:dyDescent="0.2">
      <c r="A7" s="64"/>
      <c r="B7" s="62"/>
      <c r="C7" s="9" t="s">
        <v>20</v>
      </c>
      <c r="D7" s="5"/>
      <c r="E7" s="10"/>
      <c r="F7" s="11"/>
      <c r="G7" s="11"/>
      <c r="H7" s="9" t="s">
        <v>21</v>
      </c>
      <c r="I7" s="7"/>
      <c r="J7" s="12"/>
    </row>
    <row r="8" spans="1:10" ht="21.75" customHeight="1" x14ac:dyDescent="0.2">
      <c r="A8" s="64"/>
      <c r="B8" s="62"/>
      <c r="C8" s="9" t="s">
        <v>22</v>
      </c>
      <c r="D8" s="5"/>
      <c r="E8" s="10"/>
      <c r="F8" s="11"/>
      <c r="G8" s="11"/>
      <c r="H8" s="9" t="s">
        <v>23</v>
      </c>
      <c r="I8" s="7"/>
      <c r="J8" s="12"/>
    </row>
    <row r="9" spans="1:10" ht="36" customHeight="1" x14ac:dyDescent="0.2">
      <c r="A9" s="64"/>
      <c r="B9" s="62"/>
      <c r="C9" s="9" t="s">
        <v>24</v>
      </c>
      <c r="D9" s="5"/>
      <c r="E9" s="10"/>
      <c r="F9" s="11"/>
      <c r="G9" s="11"/>
      <c r="H9" s="9" t="s">
        <v>25</v>
      </c>
      <c r="I9" s="7"/>
      <c r="J9" s="12"/>
    </row>
    <row r="10" spans="1:10" ht="55.5" customHeight="1" x14ac:dyDescent="0.2">
      <c r="A10" s="63">
        <v>2</v>
      </c>
      <c r="B10" s="53" t="s">
        <v>26</v>
      </c>
      <c r="C10" s="9" t="s">
        <v>27</v>
      </c>
      <c r="D10" s="5">
        <v>50</v>
      </c>
      <c r="E10" s="10" t="s">
        <v>28</v>
      </c>
      <c r="F10" s="11">
        <v>115.5</v>
      </c>
      <c r="G10" s="11">
        <f>D10*F10</f>
        <v>5775</v>
      </c>
      <c r="H10" s="9" t="s">
        <v>29</v>
      </c>
      <c r="I10" s="2"/>
      <c r="J10" s="12"/>
    </row>
    <row r="11" spans="1:10" ht="36" customHeight="1" x14ac:dyDescent="0.2">
      <c r="A11" s="64"/>
      <c r="B11" s="62"/>
      <c r="C11" s="9" t="s">
        <v>30</v>
      </c>
      <c r="D11" s="5"/>
      <c r="E11" s="10"/>
      <c r="F11" s="11"/>
      <c r="G11" s="11"/>
      <c r="H11" s="9" t="s">
        <v>31</v>
      </c>
      <c r="I11" s="3"/>
      <c r="J11" s="12"/>
    </row>
    <row r="12" spans="1:10" ht="31.5" x14ac:dyDescent="0.2">
      <c r="A12" s="64"/>
      <c r="B12" s="62"/>
      <c r="C12" s="9" t="s">
        <v>32</v>
      </c>
      <c r="D12" s="5"/>
      <c r="E12" s="10"/>
      <c r="F12" s="11"/>
      <c r="G12" s="11"/>
      <c r="H12" s="9" t="s">
        <v>33</v>
      </c>
      <c r="I12" s="7"/>
      <c r="J12" s="12"/>
    </row>
    <row r="13" spans="1:10" ht="39" customHeight="1" x14ac:dyDescent="0.2">
      <c r="A13" s="64"/>
      <c r="B13" s="62"/>
      <c r="C13" s="9" t="s">
        <v>34</v>
      </c>
      <c r="D13" s="5"/>
      <c r="E13" s="10"/>
      <c r="F13" s="11"/>
      <c r="G13" s="11"/>
      <c r="H13" s="9" t="s">
        <v>35</v>
      </c>
      <c r="I13" s="7"/>
      <c r="J13" s="12"/>
    </row>
    <row r="14" spans="1:10" x14ac:dyDescent="0.2">
      <c r="A14" s="58" t="s">
        <v>36</v>
      </c>
      <c r="B14" s="62"/>
      <c r="C14" s="62"/>
      <c r="D14" s="5"/>
      <c r="E14" s="5"/>
      <c r="F14" s="13"/>
      <c r="G14" s="13"/>
      <c r="H14" s="2" t="s">
        <v>37</v>
      </c>
      <c r="I14" s="7"/>
    </row>
    <row r="15" spans="1:10" ht="47.25" x14ac:dyDescent="0.2">
      <c r="A15" s="63">
        <v>3</v>
      </c>
      <c r="B15" s="53" t="s">
        <v>38</v>
      </c>
      <c r="C15" s="9" t="s">
        <v>39</v>
      </c>
      <c r="D15" s="5">
        <v>30</v>
      </c>
      <c r="E15" s="10" t="s">
        <v>40</v>
      </c>
      <c r="F15" s="11">
        <v>147</v>
      </c>
      <c r="G15" s="11">
        <f>D15*F15</f>
        <v>4410</v>
      </c>
      <c r="H15" s="9" t="s">
        <v>41</v>
      </c>
      <c r="I15" s="7"/>
      <c r="J15" s="12"/>
    </row>
    <row r="16" spans="1:10" ht="19.5" customHeight="1" x14ac:dyDescent="0.2">
      <c r="A16" s="64"/>
      <c r="B16" s="62"/>
      <c r="C16" s="9" t="s">
        <v>14</v>
      </c>
      <c r="D16" s="5"/>
      <c r="E16" s="10"/>
      <c r="F16" s="11"/>
      <c r="G16" s="11"/>
      <c r="H16" s="9" t="s">
        <v>42</v>
      </c>
      <c r="I16" s="7"/>
      <c r="J16" s="12"/>
    </row>
    <row r="17" spans="1:10" ht="31.5" x14ac:dyDescent="0.2">
      <c r="A17" s="64"/>
      <c r="B17" s="62"/>
      <c r="C17" s="9" t="s">
        <v>43</v>
      </c>
      <c r="D17" s="5"/>
      <c r="E17" s="10"/>
      <c r="F17" s="11"/>
      <c r="G17" s="11"/>
      <c r="H17" s="9" t="s">
        <v>44</v>
      </c>
      <c r="I17" s="7"/>
      <c r="J17" s="12"/>
    </row>
    <row r="18" spans="1:10" hidden="1" x14ac:dyDescent="0.2">
      <c r="A18" s="63">
        <v>4</v>
      </c>
      <c r="B18" s="53" t="s">
        <v>45</v>
      </c>
      <c r="C18" s="9" t="s">
        <v>46</v>
      </c>
      <c r="D18" s="5">
        <v>30</v>
      </c>
      <c r="E18" s="10"/>
      <c r="F18" s="11"/>
      <c r="G18" s="11"/>
      <c r="H18" s="14"/>
      <c r="I18" s="7"/>
    </row>
    <row r="19" spans="1:10" ht="15.75" hidden="1" customHeight="1" x14ac:dyDescent="0.25">
      <c r="A19" s="64"/>
      <c r="B19" s="62"/>
      <c r="C19" s="15" t="s">
        <v>47</v>
      </c>
      <c r="D19" s="5"/>
      <c r="E19" s="10"/>
      <c r="F19" s="11"/>
      <c r="G19" s="11"/>
      <c r="H19" s="16"/>
      <c r="I19" s="7"/>
    </row>
    <row r="20" spans="1:10" ht="55.5" hidden="1" customHeight="1" x14ac:dyDescent="0.25">
      <c r="A20" s="64"/>
      <c r="B20" s="62"/>
      <c r="C20" s="9" t="s">
        <v>48</v>
      </c>
      <c r="D20" s="5"/>
      <c r="E20" s="10"/>
      <c r="F20" s="11"/>
      <c r="G20" s="11"/>
      <c r="H20" s="16"/>
      <c r="I20" s="7"/>
    </row>
    <row r="21" spans="1:10" hidden="1" x14ac:dyDescent="0.2">
      <c r="A21" s="64"/>
      <c r="B21" s="62"/>
      <c r="C21" s="9" t="s">
        <v>49</v>
      </c>
      <c r="D21" s="5"/>
      <c r="E21" s="10"/>
      <c r="F21" s="11"/>
      <c r="G21" s="11"/>
      <c r="H21" s="14"/>
      <c r="I21" s="7"/>
    </row>
    <row r="22" spans="1:10" x14ac:dyDescent="0.2">
      <c r="A22" s="58" t="s">
        <v>50</v>
      </c>
      <c r="B22" s="62"/>
      <c r="C22" s="62"/>
      <c r="D22" s="5"/>
      <c r="E22" s="5"/>
      <c r="F22" s="13"/>
      <c r="G22" s="13"/>
      <c r="H22" s="2" t="s">
        <v>51</v>
      </c>
      <c r="I22" s="7"/>
    </row>
    <row r="23" spans="1:10" ht="341.25" customHeight="1" x14ac:dyDescent="0.2">
      <c r="A23" s="63">
        <v>5</v>
      </c>
      <c r="B23" s="53" t="s">
        <v>52</v>
      </c>
      <c r="C23" s="9" t="s">
        <v>53</v>
      </c>
      <c r="D23" s="5">
        <v>10</v>
      </c>
      <c r="E23" s="17" t="s">
        <v>54</v>
      </c>
      <c r="F23" s="11">
        <v>201.6</v>
      </c>
      <c r="G23" s="11">
        <f>D23*F23</f>
        <v>2016</v>
      </c>
      <c r="H23" s="14" t="s">
        <v>55</v>
      </c>
      <c r="I23" s="7"/>
    </row>
    <row r="24" spans="1:10" ht="47.25" x14ac:dyDescent="0.2">
      <c r="A24" s="64"/>
      <c r="B24" s="62"/>
      <c r="C24" s="9" t="s">
        <v>56</v>
      </c>
      <c r="D24" s="5"/>
      <c r="E24" s="10"/>
      <c r="F24" s="11"/>
      <c r="G24" s="11"/>
      <c r="H24" s="14" t="s">
        <v>57</v>
      </c>
      <c r="I24" s="7"/>
    </row>
    <row r="25" spans="1:10" x14ac:dyDescent="0.2">
      <c r="A25" s="64"/>
      <c r="B25" s="62"/>
      <c r="C25" s="9" t="s">
        <v>58</v>
      </c>
      <c r="D25" s="5"/>
      <c r="E25" s="10"/>
      <c r="F25" s="11"/>
      <c r="G25" s="11"/>
      <c r="H25" s="14" t="s">
        <v>59</v>
      </c>
      <c r="I25" s="7"/>
    </row>
    <row r="26" spans="1:10" hidden="1" x14ac:dyDescent="0.2">
      <c r="A26" s="63">
        <v>6</v>
      </c>
      <c r="B26" s="53" t="s">
        <v>60</v>
      </c>
      <c r="C26" s="9" t="s">
        <v>61</v>
      </c>
      <c r="D26" s="5">
        <v>180</v>
      </c>
      <c r="E26" s="10"/>
      <c r="F26" s="11"/>
      <c r="G26" s="11"/>
      <c r="H26" s="14"/>
      <c r="I26" s="7"/>
    </row>
    <row r="27" spans="1:10" ht="47.25" hidden="1" x14ac:dyDescent="0.2">
      <c r="A27" s="63"/>
      <c r="B27" s="53"/>
      <c r="C27" s="9" t="s">
        <v>62</v>
      </c>
      <c r="D27" s="5"/>
      <c r="E27" s="10"/>
      <c r="F27" s="11"/>
      <c r="G27" s="11"/>
      <c r="H27" s="14"/>
      <c r="I27" s="7"/>
    </row>
    <row r="28" spans="1:10" ht="47.25" hidden="1" x14ac:dyDescent="0.2">
      <c r="A28" s="63"/>
      <c r="B28" s="53"/>
      <c r="C28" s="9" t="s">
        <v>63</v>
      </c>
      <c r="D28" s="5"/>
      <c r="E28" s="10"/>
      <c r="F28" s="11"/>
      <c r="G28" s="11"/>
      <c r="H28" s="14"/>
      <c r="I28" s="7"/>
    </row>
    <row r="29" spans="1:10" ht="48" hidden="1" customHeight="1" x14ac:dyDescent="0.25">
      <c r="A29" s="64"/>
      <c r="B29" s="62"/>
      <c r="C29" s="15" t="s">
        <v>64</v>
      </c>
      <c r="D29" s="5"/>
      <c r="E29" s="10"/>
      <c r="F29" s="11"/>
      <c r="G29" s="11"/>
      <c r="H29" s="16"/>
      <c r="I29" s="7"/>
    </row>
    <row r="30" spans="1:10" ht="48" customHeight="1" x14ac:dyDescent="0.2">
      <c r="A30" s="58" t="s">
        <v>65</v>
      </c>
      <c r="B30" s="62"/>
      <c r="C30" s="62"/>
      <c r="D30" s="5"/>
      <c r="E30" s="5"/>
      <c r="F30" s="13"/>
      <c r="G30" s="13"/>
      <c r="H30" s="2"/>
      <c r="I30" s="7"/>
    </row>
    <row r="31" spans="1:10" ht="409.5" customHeight="1" x14ac:dyDescent="0.2">
      <c r="A31" s="10">
        <v>7</v>
      </c>
      <c r="B31" s="9" t="s">
        <v>66</v>
      </c>
      <c r="C31" s="18" t="s">
        <v>67</v>
      </c>
      <c r="D31" s="5">
        <v>100</v>
      </c>
      <c r="E31" s="10" t="s">
        <v>68</v>
      </c>
      <c r="F31" s="11">
        <v>184.54</v>
      </c>
      <c r="G31" s="11">
        <f>D31*F31</f>
        <v>18454</v>
      </c>
      <c r="H31" s="19" t="s">
        <v>69</v>
      </c>
      <c r="I31" s="7"/>
      <c r="J31" s="20"/>
    </row>
    <row r="32" spans="1:10" ht="249" customHeight="1" x14ac:dyDescent="0.25">
      <c r="A32" s="10">
        <v>8</v>
      </c>
      <c r="B32" s="9" t="s">
        <v>70</v>
      </c>
      <c r="C32" s="15" t="s">
        <v>71</v>
      </c>
      <c r="D32" s="5">
        <v>130</v>
      </c>
      <c r="E32" s="10" t="s">
        <v>72</v>
      </c>
      <c r="F32" s="11">
        <v>105</v>
      </c>
      <c r="G32" s="11">
        <f>D32*F32</f>
        <v>13650</v>
      </c>
      <c r="H32" s="16" t="s">
        <v>73</v>
      </c>
      <c r="I32" s="2"/>
    </row>
    <row r="33" spans="1:9" ht="203.25" customHeight="1" x14ac:dyDescent="0.2">
      <c r="A33" s="10">
        <v>9</v>
      </c>
      <c r="B33" s="9" t="s">
        <v>74</v>
      </c>
      <c r="C33" s="9" t="s">
        <v>75</v>
      </c>
      <c r="D33" s="5">
        <v>70</v>
      </c>
      <c r="E33" s="10" t="s">
        <v>76</v>
      </c>
      <c r="F33" s="11">
        <v>36.75</v>
      </c>
      <c r="G33" s="11">
        <f>D33*F33</f>
        <v>2572.5</v>
      </c>
      <c r="H33" s="9" t="s">
        <v>77</v>
      </c>
      <c r="I33" s="2"/>
    </row>
    <row r="34" spans="1:9" ht="157.5" customHeight="1" x14ac:dyDescent="0.25">
      <c r="A34" s="10">
        <v>10</v>
      </c>
      <c r="B34" s="9" t="s">
        <v>78</v>
      </c>
      <c r="C34" s="15" t="s">
        <v>79</v>
      </c>
      <c r="D34" s="5">
        <v>150</v>
      </c>
      <c r="E34" s="10" t="s">
        <v>80</v>
      </c>
      <c r="F34" s="11">
        <v>12.6</v>
      </c>
      <c r="G34" s="11">
        <f>D34*F34</f>
        <v>1890</v>
      </c>
      <c r="H34" s="15" t="s">
        <v>81</v>
      </c>
      <c r="I34" s="2"/>
    </row>
    <row r="35" spans="1:9" ht="165.75" customHeight="1" x14ac:dyDescent="0.25">
      <c r="A35" s="10">
        <v>11</v>
      </c>
      <c r="B35" s="9" t="s">
        <v>82</v>
      </c>
      <c r="C35" s="15" t="s">
        <v>83</v>
      </c>
      <c r="D35" s="5">
        <v>150</v>
      </c>
      <c r="E35" s="10" t="s">
        <v>84</v>
      </c>
      <c r="F35" s="11">
        <v>33.6</v>
      </c>
      <c r="G35" s="11">
        <f>D35*F35</f>
        <v>5040</v>
      </c>
      <c r="H35" s="15" t="s">
        <v>85</v>
      </c>
      <c r="I35" s="2"/>
    </row>
    <row r="36" spans="1:9" ht="65.25" hidden="1" customHeight="1" x14ac:dyDescent="0.25">
      <c r="A36" s="21">
        <v>12</v>
      </c>
      <c r="B36" s="58" t="s">
        <v>86</v>
      </c>
      <c r="C36" s="59"/>
      <c r="D36" s="22"/>
      <c r="E36" s="21"/>
      <c r="F36" s="21"/>
      <c r="G36" s="21"/>
      <c r="H36" s="23"/>
      <c r="I36" s="7"/>
    </row>
    <row r="37" spans="1:9" ht="18.75" hidden="1" customHeight="1" x14ac:dyDescent="0.25">
      <c r="A37" s="21"/>
      <c r="B37" s="60" t="s">
        <v>87</v>
      </c>
      <c r="C37" s="59"/>
      <c r="D37" s="22">
        <v>10</v>
      </c>
      <c r="E37" s="21"/>
      <c r="F37" s="23"/>
      <c r="G37" s="23"/>
      <c r="H37" s="23"/>
      <c r="I37" s="7"/>
    </row>
    <row r="38" spans="1:9" ht="15.75" hidden="1" customHeight="1" x14ac:dyDescent="0.25">
      <c r="A38" s="21"/>
      <c r="B38" s="61" t="s">
        <v>88</v>
      </c>
      <c r="C38" s="59"/>
      <c r="D38" s="22"/>
      <c r="E38" s="21"/>
      <c r="F38" s="23"/>
      <c r="G38" s="23"/>
      <c r="H38" s="23"/>
      <c r="I38" s="7"/>
    </row>
    <row r="39" spans="1:9" ht="39" hidden="1" customHeight="1" x14ac:dyDescent="0.25">
      <c r="A39" s="21"/>
      <c r="B39" s="53" t="s">
        <v>89</v>
      </c>
      <c r="C39" s="59"/>
      <c r="D39" s="22">
        <v>50</v>
      </c>
      <c r="E39" s="21"/>
      <c r="F39" s="23"/>
      <c r="G39" s="23"/>
      <c r="H39" s="23"/>
      <c r="I39" s="7"/>
    </row>
    <row r="40" spans="1:9" ht="33.75" hidden="1" customHeight="1" x14ac:dyDescent="0.25">
      <c r="A40" s="21"/>
      <c r="B40" s="53" t="s">
        <v>90</v>
      </c>
      <c r="C40" s="54"/>
      <c r="D40" s="22">
        <v>50</v>
      </c>
      <c r="E40" s="21"/>
      <c r="F40" s="23"/>
      <c r="G40" s="23"/>
      <c r="H40" s="23"/>
      <c r="I40" s="7"/>
    </row>
    <row r="41" spans="1:9" ht="15.75" hidden="1" customHeight="1" x14ac:dyDescent="0.2">
      <c r="A41" s="58" t="s">
        <v>91</v>
      </c>
      <c r="B41" s="50"/>
      <c r="C41" s="50"/>
      <c r="D41" s="24"/>
      <c r="E41" s="25"/>
      <c r="F41" s="25"/>
      <c r="G41" s="25"/>
      <c r="H41" s="25"/>
      <c r="I41" s="7"/>
    </row>
    <row r="42" spans="1:9" ht="15.75" hidden="1" customHeight="1" x14ac:dyDescent="0.25">
      <c r="A42" s="22"/>
      <c r="B42" s="55" t="s">
        <v>92</v>
      </c>
      <c r="C42" s="56"/>
      <c r="D42" s="56"/>
      <c r="E42" s="57"/>
      <c r="F42" s="57"/>
      <c r="G42" s="26"/>
      <c r="H42" s="25"/>
      <c r="I42" s="7"/>
    </row>
    <row r="43" spans="1:9" ht="51.75" hidden="1" customHeight="1" x14ac:dyDescent="0.25">
      <c r="A43" s="21">
        <v>13</v>
      </c>
      <c r="B43" s="58" t="s">
        <v>93</v>
      </c>
      <c r="C43" s="59"/>
      <c r="D43" s="22"/>
      <c r="E43" s="21"/>
      <c r="F43" s="23"/>
      <c r="G43" s="23"/>
      <c r="H43" s="23"/>
      <c r="I43" s="7"/>
    </row>
    <row r="44" spans="1:9" hidden="1" x14ac:dyDescent="0.25">
      <c r="A44" s="21"/>
      <c r="B44" s="60" t="s">
        <v>94</v>
      </c>
      <c r="C44" s="59"/>
      <c r="D44" s="22">
        <v>5</v>
      </c>
      <c r="E44" s="21"/>
      <c r="F44" s="23"/>
      <c r="G44" s="23"/>
      <c r="H44" s="23"/>
      <c r="I44" s="7"/>
    </row>
    <row r="45" spans="1:9" hidden="1" x14ac:dyDescent="0.25">
      <c r="A45" s="21"/>
      <c r="B45" s="60" t="s">
        <v>95</v>
      </c>
      <c r="C45" s="59"/>
      <c r="D45" s="22">
        <v>5</v>
      </c>
      <c r="E45" s="21"/>
      <c r="F45" s="23"/>
      <c r="G45" s="23"/>
      <c r="H45" s="23"/>
      <c r="I45" s="7"/>
    </row>
    <row r="46" spans="1:9" hidden="1" x14ac:dyDescent="0.25">
      <c r="A46" s="21"/>
      <c r="B46" s="60" t="s">
        <v>96</v>
      </c>
      <c r="C46" s="59"/>
      <c r="D46" s="22">
        <v>5</v>
      </c>
      <c r="E46" s="21"/>
      <c r="F46" s="23"/>
      <c r="G46" s="23"/>
      <c r="H46" s="23"/>
      <c r="I46" s="7"/>
    </row>
    <row r="47" spans="1:9" hidden="1" x14ac:dyDescent="0.25">
      <c r="A47" s="21"/>
      <c r="B47" s="60" t="s">
        <v>97</v>
      </c>
      <c r="C47" s="59"/>
      <c r="D47" s="22">
        <v>5</v>
      </c>
      <c r="E47" s="21"/>
      <c r="F47" s="23"/>
      <c r="G47" s="23"/>
      <c r="H47" s="23"/>
      <c r="I47" s="7"/>
    </row>
    <row r="48" spans="1:9" hidden="1" x14ac:dyDescent="0.25">
      <c r="A48" s="21"/>
      <c r="B48" s="61" t="s">
        <v>88</v>
      </c>
      <c r="C48" s="59"/>
      <c r="D48" s="22"/>
      <c r="E48" s="21"/>
      <c r="F48" s="23"/>
      <c r="G48" s="23"/>
      <c r="H48" s="23"/>
      <c r="I48" s="7"/>
    </row>
    <row r="49" spans="1:9" ht="36" hidden="1" customHeight="1" x14ac:dyDescent="0.25">
      <c r="A49" s="21"/>
      <c r="B49" s="53" t="s">
        <v>98</v>
      </c>
      <c r="C49" s="54"/>
      <c r="D49" s="22">
        <v>60</v>
      </c>
      <c r="E49" s="21"/>
      <c r="F49" s="23"/>
      <c r="G49" s="23"/>
      <c r="H49" s="23"/>
      <c r="I49" s="7"/>
    </row>
    <row r="50" spans="1:9" ht="18.75" hidden="1" customHeight="1" x14ac:dyDescent="0.25">
      <c r="A50" s="21"/>
      <c r="B50" s="53" t="s">
        <v>99</v>
      </c>
      <c r="C50" s="54"/>
      <c r="D50" s="22">
        <v>40</v>
      </c>
      <c r="E50" s="21"/>
      <c r="F50" s="23"/>
      <c r="G50" s="23"/>
      <c r="H50" s="23"/>
      <c r="I50" s="7"/>
    </row>
    <row r="51" spans="1:9" ht="18" hidden="1" customHeight="1" x14ac:dyDescent="0.2">
      <c r="A51" s="58" t="s">
        <v>100</v>
      </c>
      <c r="B51" s="50"/>
      <c r="C51" s="50"/>
      <c r="D51" s="27"/>
      <c r="E51" s="28"/>
      <c r="F51" s="28"/>
      <c r="G51" s="28"/>
      <c r="H51" s="28"/>
      <c r="I51" s="7"/>
    </row>
    <row r="52" spans="1:9" hidden="1" x14ac:dyDescent="0.25">
      <c r="A52" s="22"/>
      <c r="B52" s="55" t="s">
        <v>101</v>
      </c>
      <c r="C52" s="56"/>
      <c r="D52" s="56"/>
      <c r="E52" s="50"/>
      <c r="F52" s="50"/>
      <c r="G52" s="25"/>
      <c r="H52" s="25"/>
      <c r="I52" s="7"/>
    </row>
    <row r="53" spans="1:9" ht="44.25" customHeight="1" x14ac:dyDescent="0.2">
      <c r="A53" s="22">
        <v>14</v>
      </c>
      <c r="B53" s="47" t="s">
        <v>102</v>
      </c>
      <c r="C53" s="46"/>
      <c r="D53" s="29">
        <v>1</v>
      </c>
      <c r="E53" s="30" t="s">
        <v>103</v>
      </c>
      <c r="F53" s="31">
        <v>292.82</v>
      </c>
      <c r="G53" s="31">
        <v>292.82</v>
      </c>
      <c r="H53" s="4" t="s">
        <v>104</v>
      </c>
      <c r="I53" s="7"/>
    </row>
    <row r="54" spans="1:9" ht="12.75" x14ac:dyDescent="0.2">
      <c r="A54" s="32"/>
      <c r="B54" s="45" t="s">
        <v>105</v>
      </c>
      <c r="C54" s="46"/>
      <c r="D54" s="33"/>
      <c r="E54" s="32"/>
      <c r="F54" s="34"/>
      <c r="G54" s="34"/>
      <c r="H54" s="45" t="s">
        <v>106</v>
      </c>
      <c r="I54" s="46"/>
    </row>
    <row r="55" spans="1:9" ht="12.75" x14ac:dyDescent="0.2">
      <c r="A55" s="32"/>
      <c r="B55" s="45" t="s">
        <v>107</v>
      </c>
      <c r="C55" s="46"/>
      <c r="D55" s="33"/>
      <c r="E55" s="32"/>
      <c r="F55" s="34"/>
      <c r="G55" s="34"/>
      <c r="H55" s="45" t="s">
        <v>108</v>
      </c>
      <c r="I55" s="46"/>
    </row>
    <row r="56" spans="1:9" ht="12.75" x14ac:dyDescent="0.2">
      <c r="A56" s="32"/>
      <c r="B56" s="45" t="s">
        <v>109</v>
      </c>
      <c r="C56" s="46"/>
      <c r="D56" s="33"/>
      <c r="E56" s="32"/>
      <c r="F56" s="34"/>
      <c r="G56" s="34"/>
      <c r="H56" s="45" t="s">
        <v>109</v>
      </c>
      <c r="I56" s="46"/>
    </row>
    <row r="57" spans="1:9" x14ac:dyDescent="0.2">
      <c r="A57" s="32"/>
      <c r="B57" s="14"/>
      <c r="C57" s="35"/>
      <c r="D57" s="33"/>
      <c r="E57" s="32"/>
      <c r="F57" s="34"/>
      <c r="G57" s="34"/>
      <c r="H57" s="45" t="s">
        <v>110</v>
      </c>
      <c r="I57" s="46"/>
    </row>
    <row r="58" spans="1:9" x14ac:dyDescent="0.2">
      <c r="A58" s="32"/>
      <c r="B58" s="45" t="s">
        <v>111</v>
      </c>
      <c r="C58" s="46"/>
      <c r="D58" s="33"/>
      <c r="E58" s="32"/>
      <c r="F58" s="34"/>
      <c r="G58" s="34"/>
      <c r="H58" s="14" t="s">
        <v>112</v>
      </c>
      <c r="I58" s="35"/>
    </row>
    <row r="59" spans="1:9" ht="28.5" x14ac:dyDescent="0.2">
      <c r="A59" s="22">
        <v>15</v>
      </c>
      <c r="B59" s="47" t="s">
        <v>113</v>
      </c>
      <c r="C59" s="46"/>
      <c r="D59" s="29">
        <v>20</v>
      </c>
      <c r="E59" s="30" t="s">
        <v>114</v>
      </c>
      <c r="F59" s="31">
        <v>859.95</v>
      </c>
      <c r="G59" s="31">
        <f>D59*F59</f>
        <v>17199</v>
      </c>
      <c r="H59" s="3" t="s">
        <v>115</v>
      </c>
      <c r="I59" s="7"/>
    </row>
    <row r="60" spans="1:9" ht="12.75" x14ac:dyDescent="0.2">
      <c r="A60" s="32"/>
      <c r="B60" s="45" t="s">
        <v>116</v>
      </c>
      <c r="C60" s="46"/>
      <c r="D60" s="33"/>
      <c r="E60" s="32"/>
      <c r="F60" s="34"/>
      <c r="G60" s="34"/>
      <c r="H60" s="45" t="s">
        <v>116</v>
      </c>
      <c r="I60" s="46"/>
    </row>
    <row r="61" spans="1:9" ht="12.75" x14ac:dyDescent="0.2">
      <c r="A61" s="32"/>
      <c r="B61" s="45" t="s">
        <v>117</v>
      </c>
      <c r="C61" s="46"/>
      <c r="D61" s="33"/>
      <c r="E61" s="32"/>
      <c r="F61" s="34"/>
      <c r="G61" s="34"/>
      <c r="H61" s="45" t="s">
        <v>118</v>
      </c>
      <c r="I61" s="46"/>
    </row>
    <row r="62" spans="1:9" ht="12.75" x14ac:dyDescent="0.2">
      <c r="A62" s="32"/>
      <c r="B62" s="45" t="s">
        <v>119</v>
      </c>
      <c r="C62" s="46"/>
      <c r="D62" s="33"/>
      <c r="E62" s="32"/>
      <c r="F62" s="34"/>
      <c r="G62" s="34"/>
      <c r="H62" s="45" t="s">
        <v>119</v>
      </c>
      <c r="I62" s="46"/>
    </row>
    <row r="63" spans="1:9" x14ac:dyDescent="0.2">
      <c r="A63" s="32"/>
      <c r="B63" s="45" t="s">
        <v>120</v>
      </c>
      <c r="C63" s="46"/>
      <c r="D63" s="33"/>
      <c r="E63" s="32"/>
      <c r="F63" s="34"/>
      <c r="G63" s="34"/>
      <c r="H63" s="65" t="s">
        <v>121</v>
      </c>
      <c r="I63" s="66"/>
    </row>
    <row r="64" spans="1:9" ht="22.5" customHeight="1" x14ac:dyDescent="0.2">
      <c r="A64" s="32"/>
      <c r="B64" s="45" t="s">
        <v>122</v>
      </c>
      <c r="C64" s="46"/>
      <c r="D64" s="33"/>
      <c r="E64" s="32"/>
      <c r="F64" s="34"/>
      <c r="G64" s="34"/>
      <c r="H64" s="45" t="s">
        <v>122</v>
      </c>
      <c r="I64" s="46"/>
    </row>
    <row r="65" spans="1:9" ht="12.75" x14ac:dyDescent="0.2">
      <c r="A65" s="32"/>
      <c r="D65" s="33"/>
      <c r="E65" s="32"/>
      <c r="F65" s="34"/>
      <c r="G65" s="34"/>
      <c r="H65" s="7" t="s">
        <v>123</v>
      </c>
      <c r="I65" s="7"/>
    </row>
    <row r="66" spans="1:9" ht="42.75" x14ac:dyDescent="0.2">
      <c r="A66" s="22">
        <v>16</v>
      </c>
      <c r="B66" s="47" t="s">
        <v>124</v>
      </c>
      <c r="C66" s="46"/>
      <c r="D66" s="29">
        <v>1</v>
      </c>
      <c r="E66" s="30" t="s">
        <v>125</v>
      </c>
      <c r="F66" s="31">
        <v>1166.44</v>
      </c>
      <c r="G66" s="31">
        <v>1166.44</v>
      </c>
      <c r="H66" s="36" t="s">
        <v>126</v>
      </c>
    </row>
    <row r="67" spans="1:9" ht="21.75" customHeight="1" x14ac:dyDescent="0.2">
      <c r="A67" s="32"/>
      <c r="B67" s="45" t="s">
        <v>127</v>
      </c>
      <c r="C67" s="46"/>
      <c r="D67" s="33"/>
      <c r="E67" s="32"/>
      <c r="F67" s="34"/>
      <c r="G67" s="34"/>
      <c r="H67" s="45" t="s">
        <v>127</v>
      </c>
      <c r="I67" s="46"/>
    </row>
    <row r="68" spans="1:9" ht="21" customHeight="1" x14ac:dyDescent="0.2">
      <c r="A68" s="32"/>
      <c r="B68" s="45" t="s">
        <v>128</v>
      </c>
      <c r="C68" s="46"/>
      <c r="D68" s="33"/>
      <c r="E68" s="32"/>
      <c r="F68" s="34"/>
      <c r="G68" s="34"/>
      <c r="H68" s="45" t="s">
        <v>129</v>
      </c>
      <c r="I68" s="46"/>
    </row>
    <row r="69" spans="1:9" ht="23.25" customHeight="1" x14ac:dyDescent="0.2">
      <c r="A69" s="32"/>
      <c r="B69" s="45" t="s">
        <v>130</v>
      </c>
      <c r="C69" s="46"/>
      <c r="D69" s="33"/>
      <c r="E69" s="32"/>
      <c r="F69" s="34"/>
      <c r="G69" s="34"/>
      <c r="H69" s="45" t="s">
        <v>130</v>
      </c>
      <c r="I69" s="46"/>
    </row>
    <row r="70" spans="1:9" ht="12.75" x14ac:dyDescent="0.2">
      <c r="A70" s="32"/>
      <c r="B70" s="45" t="s">
        <v>131</v>
      </c>
      <c r="C70" s="46"/>
      <c r="D70" s="33"/>
      <c r="E70" s="32"/>
      <c r="F70" s="34"/>
      <c r="G70" s="34"/>
      <c r="H70" s="45" t="s">
        <v>131</v>
      </c>
      <c r="I70" s="46"/>
    </row>
    <row r="71" spans="1:9" ht="12.75" x14ac:dyDescent="0.2">
      <c r="A71" s="32"/>
      <c r="B71" s="45" t="s">
        <v>132</v>
      </c>
      <c r="C71" s="46"/>
      <c r="D71" s="33"/>
      <c r="E71" s="32"/>
      <c r="F71" s="34"/>
      <c r="G71" s="34"/>
      <c r="H71" s="45" t="s">
        <v>133</v>
      </c>
      <c r="I71" s="46"/>
    </row>
    <row r="72" spans="1:9" ht="31.5" customHeight="1" x14ac:dyDescent="0.2">
      <c r="A72" s="32"/>
      <c r="B72" s="51"/>
      <c r="C72" s="51"/>
      <c r="D72" s="33"/>
      <c r="E72" s="32"/>
      <c r="F72" s="34"/>
      <c r="G72" s="34"/>
      <c r="H72" s="14" t="s">
        <v>134</v>
      </c>
    </row>
    <row r="73" spans="1:9" ht="31.5" customHeight="1" x14ac:dyDescent="0.2">
      <c r="A73" s="22">
        <v>17</v>
      </c>
      <c r="B73" s="47" t="s">
        <v>135</v>
      </c>
      <c r="C73" s="46"/>
      <c r="D73" s="29">
        <v>1</v>
      </c>
      <c r="E73" s="30" t="s">
        <v>136</v>
      </c>
      <c r="F73" s="31">
        <v>381.15</v>
      </c>
      <c r="G73" s="31">
        <v>381.15</v>
      </c>
      <c r="H73" s="3" t="s">
        <v>137</v>
      </c>
      <c r="I73" s="7"/>
    </row>
    <row r="74" spans="1:9" ht="25.5" customHeight="1" x14ac:dyDescent="0.2">
      <c r="A74" s="32"/>
      <c r="B74" s="45" t="s">
        <v>138</v>
      </c>
      <c r="C74" s="46"/>
      <c r="D74" s="33"/>
      <c r="E74" s="32"/>
      <c r="F74" s="34"/>
      <c r="G74" s="34"/>
      <c r="H74" s="14" t="s">
        <v>138</v>
      </c>
      <c r="I74" s="35"/>
    </row>
    <row r="75" spans="1:9" ht="15.75" customHeight="1" x14ac:dyDescent="0.2">
      <c r="A75" s="32"/>
      <c r="B75" s="45" t="s">
        <v>139</v>
      </c>
      <c r="C75" s="46"/>
      <c r="D75" s="33"/>
      <c r="E75" s="32"/>
      <c r="F75" s="34"/>
      <c r="G75" s="34"/>
      <c r="H75" s="14" t="s">
        <v>139</v>
      </c>
      <c r="I75" s="35"/>
    </row>
    <row r="76" spans="1:9" ht="15.75" customHeight="1" x14ac:dyDescent="0.2">
      <c r="A76" s="32"/>
      <c r="B76" s="45" t="s">
        <v>140</v>
      </c>
      <c r="C76" s="46"/>
      <c r="D76" s="33"/>
      <c r="E76" s="32"/>
      <c r="F76" s="34"/>
      <c r="G76" s="34"/>
      <c r="H76" s="45" t="s">
        <v>140</v>
      </c>
      <c r="I76" s="46"/>
    </row>
    <row r="77" spans="1:9" ht="15.75" customHeight="1" x14ac:dyDescent="0.2">
      <c r="A77" s="32"/>
      <c r="B77" s="52"/>
      <c r="C77" s="52"/>
      <c r="D77" s="33"/>
      <c r="E77" s="32"/>
      <c r="F77" s="34"/>
      <c r="G77" s="34"/>
      <c r="H77" s="14" t="s">
        <v>141</v>
      </c>
      <c r="I77" s="35"/>
    </row>
    <row r="78" spans="1:9" ht="15.75" customHeight="1" x14ac:dyDescent="0.2">
      <c r="A78" s="22">
        <v>18</v>
      </c>
      <c r="B78" s="47" t="s">
        <v>142</v>
      </c>
      <c r="C78" s="46"/>
      <c r="D78" s="29"/>
      <c r="E78" s="29"/>
      <c r="F78" s="37"/>
      <c r="G78" s="37"/>
      <c r="H78" s="7"/>
      <c r="I78" s="7"/>
    </row>
    <row r="79" spans="1:9" ht="81" customHeight="1" x14ac:dyDescent="0.2">
      <c r="A79" s="22">
        <v>18.100000000000001</v>
      </c>
      <c r="B79" s="47" t="s">
        <v>143</v>
      </c>
      <c r="C79" s="46"/>
      <c r="D79" s="29">
        <v>1</v>
      </c>
      <c r="E79" s="30" t="s">
        <v>144</v>
      </c>
      <c r="F79" s="38">
        <v>2420</v>
      </c>
      <c r="G79" s="38">
        <f>D79*F79</f>
        <v>2420</v>
      </c>
      <c r="H79" s="3" t="s">
        <v>145</v>
      </c>
      <c r="I79" s="7"/>
    </row>
    <row r="80" spans="1:9" ht="15.75" customHeight="1" x14ac:dyDescent="0.2">
      <c r="A80" s="32"/>
      <c r="B80" s="45" t="s">
        <v>146</v>
      </c>
      <c r="C80" s="46"/>
      <c r="D80" s="33"/>
      <c r="E80" s="32"/>
      <c r="F80" s="34"/>
      <c r="G80" s="34"/>
      <c r="H80" s="45" t="s">
        <v>146</v>
      </c>
      <c r="I80" s="46"/>
    </row>
    <row r="81" spans="1:9" ht="15.75" customHeight="1" x14ac:dyDescent="0.2">
      <c r="A81" s="32"/>
      <c r="B81" s="45" t="s">
        <v>147</v>
      </c>
      <c r="C81" s="46"/>
      <c r="D81" s="33"/>
      <c r="E81" s="32"/>
      <c r="F81" s="34"/>
      <c r="G81" s="34"/>
      <c r="H81" s="45" t="s">
        <v>148</v>
      </c>
      <c r="I81" s="46"/>
    </row>
    <row r="82" spans="1:9" ht="15.75" customHeight="1" x14ac:dyDescent="0.2">
      <c r="A82" s="32"/>
      <c r="B82" s="45" t="s">
        <v>149</v>
      </c>
      <c r="C82" s="46"/>
      <c r="D82" s="33"/>
      <c r="E82" s="32"/>
      <c r="F82" s="34"/>
      <c r="G82" s="34"/>
      <c r="H82" s="45" t="s">
        <v>150</v>
      </c>
      <c r="I82" s="46"/>
    </row>
    <row r="83" spans="1:9" ht="15.75" customHeight="1" x14ac:dyDescent="0.2">
      <c r="A83" s="32"/>
      <c r="B83" s="45" t="s">
        <v>151</v>
      </c>
      <c r="C83" s="46"/>
      <c r="D83" s="33"/>
      <c r="E83" s="32"/>
      <c r="F83" s="34"/>
      <c r="G83" s="34"/>
      <c r="H83" s="45" t="s">
        <v>151</v>
      </c>
      <c r="I83" s="46"/>
    </row>
    <row r="84" spans="1:9" ht="15.75" customHeight="1" x14ac:dyDescent="0.2">
      <c r="A84" s="32"/>
      <c r="B84" s="52"/>
      <c r="C84" s="52"/>
      <c r="D84" s="33"/>
      <c r="E84" s="32"/>
      <c r="F84" s="34"/>
      <c r="G84" s="34"/>
      <c r="H84" s="14" t="s">
        <v>152</v>
      </c>
    </row>
    <row r="85" spans="1:9" ht="87.95" customHeight="1" x14ac:dyDescent="0.2">
      <c r="A85" s="22">
        <v>18.2</v>
      </c>
      <c r="B85" s="47" t="s">
        <v>153</v>
      </c>
      <c r="C85" s="46"/>
      <c r="D85" s="29">
        <v>20</v>
      </c>
      <c r="E85" s="30" t="s">
        <v>154</v>
      </c>
      <c r="F85" s="31">
        <v>134.4</v>
      </c>
      <c r="G85" s="31">
        <f>D85*F85</f>
        <v>2688</v>
      </c>
      <c r="H85" s="3" t="s">
        <v>155</v>
      </c>
      <c r="I85" s="7"/>
    </row>
    <row r="86" spans="1:9" ht="15.75" customHeight="1" x14ac:dyDescent="0.2">
      <c r="A86" s="32"/>
      <c r="B86" s="45" t="s">
        <v>116</v>
      </c>
      <c r="C86" s="46"/>
      <c r="D86" s="33"/>
      <c r="E86" s="32"/>
      <c r="F86" s="34"/>
      <c r="G86" s="34"/>
      <c r="H86" s="45" t="s">
        <v>116</v>
      </c>
      <c r="I86" s="46"/>
    </row>
    <row r="87" spans="1:9" ht="15.75" customHeight="1" x14ac:dyDescent="0.2">
      <c r="A87" s="32"/>
      <c r="B87" s="45" t="s">
        <v>156</v>
      </c>
      <c r="C87" s="46"/>
      <c r="D87" s="33"/>
      <c r="E87" s="32"/>
      <c r="F87" s="34"/>
      <c r="G87" s="34"/>
      <c r="H87" s="45" t="s">
        <v>156</v>
      </c>
      <c r="I87" s="46"/>
    </row>
    <row r="88" spans="1:9" ht="15.75" customHeight="1" x14ac:dyDescent="0.2">
      <c r="A88" s="32"/>
      <c r="B88" s="45" t="s">
        <v>157</v>
      </c>
      <c r="C88" s="46"/>
      <c r="D88" s="33"/>
      <c r="E88" s="32"/>
      <c r="F88" s="34"/>
      <c r="G88" s="34"/>
      <c r="H88" s="45" t="s">
        <v>157</v>
      </c>
      <c r="I88" s="46"/>
    </row>
    <row r="89" spans="1:9" ht="15.75" customHeight="1" x14ac:dyDescent="0.2">
      <c r="A89" s="32"/>
      <c r="B89" s="14"/>
      <c r="C89" s="35"/>
      <c r="D89" s="33"/>
      <c r="E89" s="32"/>
      <c r="F89" s="34"/>
      <c r="G89" s="34"/>
      <c r="H89" s="14" t="s">
        <v>158</v>
      </c>
    </row>
    <row r="90" spans="1:9" ht="17.100000000000001" customHeight="1" x14ac:dyDescent="0.2">
      <c r="A90" s="32"/>
      <c r="B90" s="48" t="s">
        <v>159</v>
      </c>
      <c r="C90" s="49"/>
      <c r="D90" s="49"/>
      <c r="E90" s="50"/>
      <c r="F90" s="50"/>
      <c r="G90" s="39">
        <f>SUM(G79:G88)</f>
        <v>5108</v>
      </c>
      <c r="H90" s="7"/>
      <c r="I90" s="7"/>
    </row>
    <row r="91" spans="1:9" ht="214.5" customHeight="1" x14ac:dyDescent="0.2">
      <c r="A91" s="22">
        <v>19</v>
      </c>
      <c r="B91" s="47" t="s">
        <v>160</v>
      </c>
      <c r="C91" s="46"/>
      <c r="D91" s="29">
        <v>40</v>
      </c>
      <c r="E91" s="30" t="s">
        <v>161</v>
      </c>
      <c r="F91" s="38">
        <v>192.12</v>
      </c>
      <c r="G91" s="38">
        <f>F91*D91</f>
        <v>7684.8</v>
      </c>
      <c r="H91" s="4" t="s">
        <v>162</v>
      </c>
      <c r="I91" s="7"/>
    </row>
    <row r="92" spans="1:9" ht="142.5" customHeight="1" x14ac:dyDescent="0.2">
      <c r="A92" s="32"/>
      <c r="B92" s="45" t="s">
        <v>116</v>
      </c>
      <c r="C92" s="46"/>
      <c r="D92" s="33"/>
      <c r="E92" s="40"/>
      <c r="F92" s="34"/>
      <c r="G92" s="34"/>
      <c r="H92" s="45" t="s">
        <v>116</v>
      </c>
      <c r="I92" s="46"/>
    </row>
    <row r="93" spans="1:9" ht="15.75" customHeight="1" x14ac:dyDescent="0.2">
      <c r="A93" s="32"/>
      <c r="B93" s="45" t="s">
        <v>163</v>
      </c>
      <c r="C93" s="46"/>
      <c r="D93" s="33"/>
      <c r="E93" s="32"/>
      <c r="F93" s="34"/>
      <c r="G93" s="34"/>
      <c r="H93" s="45" t="s">
        <v>163</v>
      </c>
      <c r="I93" s="46"/>
    </row>
    <row r="94" spans="1:9" ht="16.5" customHeight="1" x14ac:dyDescent="0.2">
      <c r="A94" s="32"/>
      <c r="B94" s="45" t="s">
        <v>164</v>
      </c>
      <c r="C94" s="46"/>
      <c r="D94" s="33"/>
      <c r="E94" s="32"/>
      <c r="F94" s="34"/>
      <c r="G94" s="34"/>
      <c r="H94" s="45" t="s">
        <v>164</v>
      </c>
      <c r="I94" s="46"/>
    </row>
    <row r="95" spans="1:9" ht="15.75" customHeight="1" x14ac:dyDescent="0.2">
      <c r="A95" s="32"/>
      <c r="B95" s="45" t="s">
        <v>165</v>
      </c>
      <c r="C95" s="46"/>
      <c r="D95" s="33"/>
      <c r="E95" s="32"/>
      <c r="F95" s="34"/>
      <c r="G95" s="34"/>
      <c r="H95" s="45" t="s">
        <v>165</v>
      </c>
      <c r="I95" s="46"/>
    </row>
    <row r="96" spans="1:9" ht="34.5" customHeight="1" x14ac:dyDescent="0.2">
      <c r="A96" s="32"/>
      <c r="B96" s="45" t="s">
        <v>166</v>
      </c>
      <c r="C96" s="46"/>
      <c r="D96" s="33"/>
      <c r="E96" s="32"/>
      <c r="F96" s="34"/>
      <c r="G96" s="34"/>
      <c r="H96" s="45" t="s">
        <v>167</v>
      </c>
      <c r="I96" s="46"/>
    </row>
    <row r="97" spans="1:9" ht="34.5" customHeight="1" x14ac:dyDescent="0.2">
      <c r="A97" s="32"/>
      <c r="B97" s="14"/>
      <c r="C97" s="35"/>
      <c r="D97" s="33"/>
      <c r="E97" s="32"/>
      <c r="F97" s="34"/>
      <c r="G97" s="34"/>
      <c r="H97" s="52" t="s">
        <v>168</v>
      </c>
      <c r="I97" s="52"/>
    </row>
    <row r="98" spans="1:9" ht="55.5" customHeight="1" x14ac:dyDescent="0.2">
      <c r="A98" s="22">
        <v>20</v>
      </c>
      <c r="B98" s="47" t="s">
        <v>169</v>
      </c>
      <c r="C98" s="46"/>
      <c r="D98" s="29">
        <v>1</v>
      </c>
      <c r="E98" s="30" t="s">
        <v>170</v>
      </c>
      <c r="F98" s="31">
        <v>323.08999999999997</v>
      </c>
      <c r="G98" s="31">
        <v>323.08999999999997</v>
      </c>
      <c r="H98" s="4" t="s">
        <v>171</v>
      </c>
      <c r="I98" s="7"/>
    </row>
    <row r="99" spans="1:9" ht="15.75" customHeight="1" x14ac:dyDescent="0.2">
      <c r="A99" s="32"/>
      <c r="B99" s="45" t="s">
        <v>172</v>
      </c>
      <c r="C99" s="46"/>
      <c r="D99" s="33"/>
      <c r="E99" s="32"/>
      <c r="F99" s="34"/>
      <c r="G99" s="34"/>
      <c r="H99" s="45" t="s">
        <v>172</v>
      </c>
      <c r="I99" s="46"/>
    </row>
    <row r="100" spans="1:9" ht="15.75" customHeight="1" x14ac:dyDescent="0.2">
      <c r="A100" s="32"/>
      <c r="B100" s="45" t="s">
        <v>173</v>
      </c>
      <c r="C100" s="46"/>
      <c r="D100" s="33"/>
      <c r="E100" s="32"/>
      <c r="F100" s="34"/>
      <c r="G100" s="34"/>
      <c r="H100" s="45" t="s">
        <v>174</v>
      </c>
      <c r="I100" s="46"/>
    </row>
    <row r="101" spans="1:9" ht="15.75" customHeight="1" x14ac:dyDescent="0.2">
      <c r="A101" s="32"/>
      <c r="B101" s="45" t="s">
        <v>175</v>
      </c>
      <c r="C101" s="46"/>
      <c r="D101" s="33"/>
      <c r="E101" s="32"/>
      <c r="F101" s="34"/>
      <c r="G101" s="34"/>
      <c r="H101" s="45" t="s">
        <v>175</v>
      </c>
      <c r="I101" s="46"/>
    </row>
    <row r="102" spans="1:9" ht="12.75" x14ac:dyDescent="0.2">
      <c r="A102" s="32"/>
      <c r="B102" s="45" t="s">
        <v>176</v>
      </c>
      <c r="C102" s="46"/>
      <c r="D102" s="33"/>
      <c r="E102" s="32"/>
      <c r="F102" s="34"/>
      <c r="G102" s="34"/>
      <c r="H102" s="45" t="s">
        <v>177</v>
      </c>
      <c r="I102" s="46"/>
    </row>
    <row r="103" spans="1:9" ht="15.75" customHeight="1" x14ac:dyDescent="0.2">
      <c r="A103" s="41"/>
      <c r="B103" s="7"/>
      <c r="C103" s="7"/>
      <c r="D103" s="42"/>
      <c r="E103" s="41"/>
      <c r="F103" s="7"/>
      <c r="G103" s="7"/>
      <c r="H103" s="7" t="s">
        <v>112</v>
      </c>
    </row>
  </sheetData>
  <mergeCells count="111">
    <mergeCell ref="H100:I100"/>
    <mergeCell ref="H101:I101"/>
    <mergeCell ref="H102:I102"/>
    <mergeCell ref="H60:I60"/>
    <mergeCell ref="H61:I61"/>
    <mergeCell ref="H62:I62"/>
    <mergeCell ref="H63:I63"/>
    <mergeCell ref="H64:I64"/>
    <mergeCell ref="H67:I67"/>
    <mergeCell ref="H68:I68"/>
    <mergeCell ref="H69:I69"/>
    <mergeCell ref="H70:I70"/>
    <mergeCell ref="H71:I71"/>
    <mergeCell ref="H76:I76"/>
    <mergeCell ref="H54:I54"/>
    <mergeCell ref="H55:I55"/>
    <mergeCell ref="H56:I56"/>
    <mergeCell ref="H57:I57"/>
    <mergeCell ref="H99:I99"/>
    <mergeCell ref="H80:I80"/>
    <mergeCell ref="H81:I81"/>
    <mergeCell ref="H82:I82"/>
    <mergeCell ref="H83:I83"/>
    <mergeCell ref="H86:I86"/>
    <mergeCell ref="H87:I87"/>
    <mergeCell ref="H88:I88"/>
    <mergeCell ref="H92:I92"/>
    <mergeCell ref="H93:I93"/>
    <mergeCell ref="H94:I94"/>
    <mergeCell ref="H95:I95"/>
    <mergeCell ref="H96:I96"/>
    <mergeCell ref="H97:I97"/>
    <mergeCell ref="B49:C49"/>
    <mergeCell ref="B50:C50"/>
    <mergeCell ref="A2:C2"/>
    <mergeCell ref="A3:A9"/>
    <mergeCell ref="B3:B9"/>
    <mergeCell ref="A10:A13"/>
    <mergeCell ref="B10:B13"/>
    <mergeCell ref="B36:C36"/>
    <mergeCell ref="B37:C37"/>
    <mergeCell ref="B38:C38"/>
    <mergeCell ref="B39:C39"/>
    <mergeCell ref="A14:C14"/>
    <mergeCell ref="B15:B17"/>
    <mergeCell ref="B26:B29"/>
    <mergeCell ref="A30:C30"/>
    <mergeCell ref="A15:A17"/>
    <mergeCell ref="A18:A21"/>
    <mergeCell ref="B18:B21"/>
    <mergeCell ref="A22:C22"/>
    <mergeCell ref="A23:A25"/>
    <mergeCell ref="B23:B25"/>
    <mergeCell ref="A26:A29"/>
    <mergeCell ref="B72:C72"/>
    <mergeCell ref="B77:C77"/>
    <mergeCell ref="B84:C84"/>
    <mergeCell ref="B73:C73"/>
    <mergeCell ref="B74:C74"/>
    <mergeCell ref="B40:C40"/>
    <mergeCell ref="B58:C58"/>
    <mergeCell ref="B53:C53"/>
    <mergeCell ref="B59:C59"/>
    <mergeCell ref="B60:C60"/>
    <mergeCell ref="B61:C61"/>
    <mergeCell ref="B54:C54"/>
    <mergeCell ref="B55:C55"/>
    <mergeCell ref="B56:C56"/>
    <mergeCell ref="B52:F52"/>
    <mergeCell ref="B42:F42"/>
    <mergeCell ref="A51:C51"/>
    <mergeCell ref="A41:C41"/>
    <mergeCell ref="B43:C43"/>
    <mergeCell ref="B44:C44"/>
    <mergeCell ref="B45:C45"/>
    <mergeCell ref="B46:C46"/>
    <mergeCell ref="B47:C47"/>
    <mergeCell ref="B48:C48"/>
    <mergeCell ref="B62:C62"/>
    <mergeCell ref="B63:C63"/>
    <mergeCell ref="B64:C64"/>
    <mergeCell ref="B66:C66"/>
    <mergeCell ref="B67:C67"/>
    <mergeCell ref="B68:C68"/>
    <mergeCell ref="B69:C69"/>
    <mergeCell ref="B70:C70"/>
    <mergeCell ref="B71:C71"/>
    <mergeCell ref="B75:C75"/>
    <mergeCell ref="B83:C83"/>
    <mergeCell ref="B85:C85"/>
    <mergeCell ref="B101:C101"/>
    <mergeCell ref="B102:C102"/>
    <mergeCell ref="B95:C95"/>
    <mergeCell ref="B96:C96"/>
    <mergeCell ref="B98:C98"/>
    <mergeCell ref="B99:C99"/>
    <mergeCell ref="B100:C100"/>
    <mergeCell ref="B88:C88"/>
    <mergeCell ref="B91:C91"/>
    <mergeCell ref="B92:C92"/>
    <mergeCell ref="B93:C93"/>
    <mergeCell ref="B94:C94"/>
    <mergeCell ref="B90:F90"/>
    <mergeCell ref="B86:C86"/>
    <mergeCell ref="B87:C87"/>
    <mergeCell ref="B76:C76"/>
    <mergeCell ref="B78:C78"/>
    <mergeCell ref="B79:C79"/>
    <mergeCell ref="B80:C80"/>
    <mergeCell ref="B81:C81"/>
    <mergeCell ref="B82:C82"/>
  </mergeCells>
  <phoneticPr fontId="17" type="noConversion"/>
  <hyperlinks>
    <hyperlink ref="H14" r:id="rId1" xr:uid="{67029C6C-9C03-473E-B84A-9F42736F0F62}"/>
    <hyperlink ref="H2" r:id="rId2" display="https://www.arthrex.com/products/AR-1928SF-2?referringteam=knee" xr:uid="{A9BD2741-F5B5-4D8B-9919-958B6AB8EC9A}"/>
    <hyperlink ref="H53" r:id="rId3" location="single/0" xr:uid="{D69E99AF-1822-49A8-9329-05E5CD59609E}"/>
    <hyperlink ref="H73" r:id="rId4" xr:uid="{40922080-8CCF-4229-BD09-E6F809DBEAD9}"/>
    <hyperlink ref="H91" r:id="rId5" xr:uid="{658CFEB3-C22A-4D53-BB7A-8A17D7F33756}"/>
    <hyperlink ref="H22" r:id="rId6" xr:uid="{E4B91A76-02AF-4C63-AADD-64B5531AAC26}"/>
    <hyperlink ref="H59" r:id="rId7" xr:uid="{AB5C8939-721E-4BD8-8485-867A4D7104E3}"/>
    <hyperlink ref="H66" r:id="rId8" xr:uid="{B25EA587-0BAF-47C1-BCF3-F799558A8191}"/>
    <hyperlink ref="H79" r:id="rId9" xr:uid="{F274D784-1960-4E1C-B7C8-C38F840B4C1C}"/>
    <hyperlink ref="H85" r:id="rId10" xr:uid="{11B9DDD4-6A3D-4B52-A32E-AB0AB4FFC721}"/>
    <hyperlink ref="H98" r:id="rId11" xr:uid="{01DF6791-CFA7-4648-8A32-5D1B7C976ACE}"/>
  </hyperlinks>
  <printOptions horizontalCentered="1" gridLines="1"/>
  <pageMargins left="0.7" right="0.7" top="0.75" bottom="0.75" header="0" footer="0"/>
  <pageSetup paperSize="9" fitToHeight="0" pageOrder="overThenDown" orientation="landscape" cellComments="atEnd"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2" ma:contentTypeDescription="Kurkite naują dokumentą." ma:contentTypeScope="" ma:versionID="77f5cf17deb6853da101e0cd74229e0e">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16465b8028bc01cee09e68788adb9f15"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CCEB7E-433E-4CB2-9E90-9C0C45714AA3}">
  <ds:schemaRefs>
    <ds:schemaRef ds:uri="http://schemas.microsoft.com/sharepoint/v3/contenttype/forms"/>
  </ds:schemaRefs>
</ds:datastoreItem>
</file>

<file path=customXml/itemProps2.xml><?xml version="1.0" encoding="utf-8"?>
<ds:datastoreItem xmlns:ds="http://schemas.openxmlformats.org/officeDocument/2006/customXml" ds:itemID="{25FC84A5-A9D0-4E3F-B3B0-FC5E9DE4E54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5F4B50B-1174-4823-BB86-AC4486C5F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vartotojas</dc:creator>
  <cp:keywords/>
  <dc:description/>
  <cp:lastModifiedBy>vartotojas</cp:lastModifiedBy>
  <cp:revision/>
  <dcterms:created xsi:type="dcterms:W3CDTF">2022-01-20T13:42:35Z</dcterms:created>
  <dcterms:modified xsi:type="dcterms:W3CDTF">2022-02-28T11:35:11Z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ies>
</file>