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1496342\OneDrive - Vilnius University\Desktop\"/>
    </mc:Choice>
  </mc:AlternateContent>
  <xr:revisionPtr revIDLastSave="2" documentId="13_ncr:1_{25E82083-349B-4BBE-BBBE-453661287CB7}" xr6:coauthVersionLast="36" xr6:coauthVersionMax="47" xr10:uidLastSave="{48887415-1C35-4664-AA1E-D33942E3C7DB}"/>
  <bookViews>
    <workbookView xWindow="-105" yWindow="-105" windowWidth="23250" windowHeight="12570" tabRatio="591" xr2:uid="{00000000-000D-0000-FFFF-FFFF00000000}"/>
  </bookViews>
  <sheets>
    <sheet name="Techninė specifikac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HE+A6KxtovrSSBuv6TalKGmctCw=="/>
    </ext>
  </extLst>
</workbook>
</file>

<file path=xl/calcChain.xml><?xml version="1.0" encoding="utf-8"?>
<calcChain xmlns="http://schemas.openxmlformats.org/spreadsheetml/2006/main">
  <c r="J12" i="1" l="1"/>
  <c r="J10" i="1"/>
  <c r="J11" i="1"/>
  <c r="J13" i="1"/>
  <c r="J14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G32" i="1" l="1"/>
  <c r="J32" i="1" l="1"/>
  <c r="J33" i="1" l="1"/>
  <c r="J34" i="1" s="1"/>
</calcChain>
</file>

<file path=xl/sharedStrings.xml><?xml version="1.0" encoding="utf-8"?>
<sst xmlns="http://schemas.openxmlformats.org/spreadsheetml/2006/main" count="62" uniqueCount="45">
  <si>
    <t>Tikslinė auditorija:</t>
  </si>
  <si>
    <t>Kanalas</t>
  </si>
  <si>
    <t>TECHNINĖ SPECIFIKACIJA</t>
  </si>
  <si>
    <t>Paslauga:</t>
  </si>
  <si>
    <t>Reklamos formatai:</t>
  </si>
  <si>
    <t>Kainodaros modelis</t>
  </si>
  <si>
    <t>Palyginamoji kaina viso, EUR be PVM</t>
  </si>
  <si>
    <t>Paslauga</t>
  </si>
  <si>
    <t>Ukraina</t>
  </si>
  <si>
    <t>Baltarusija</t>
  </si>
  <si>
    <t>Turkija</t>
  </si>
  <si>
    <t>Azerbaidžanas</t>
  </si>
  <si>
    <t>Uzbekistanas</t>
  </si>
  <si>
    <t>Įkainis už paspaudimo vnt., EUR be PVM</t>
  </si>
  <si>
    <r>
      <t xml:space="preserve">PVM tarifas % </t>
    </r>
    <r>
      <rPr>
        <b/>
        <sz val="10"/>
        <color rgb="FFFF0000"/>
        <rFont val="Arial"/>
        <family val="2"/>
      </rPr>
      <t>(pildo tiekėjas)</t>
    </r>
  </si>
  <si>
    <t>CTR (angl. Click through rate) (nemažesnis nei nurodyta)</t>
  </si>
  <si>
    <r>
      <t>Formatas</t>
    </r>
    <r>
      <rPr>
        <b/>
        <sz val="10"/>
        <color rgb="FFFF0000"/>
        <rFont val="Arial"/>
        <family val="2"/>
      </rPr>
      <t>**</t>
    </r>
  </si>
  <si>
    <r>
      <t>Google</t>
    </r>
    <r>
      <rPr>
        <sz val="10"/>
        <color rgb="FFFF0000"/>
        <rFont val="Arial"/>
        <family val="2"/>
      </rPr>
      <t>*</t>
    </r>
  </si>
  <si>
    <r>
      <t>Facebook</t>
    </r>
    <r>
      <rPr>
        <sz val="10"/>
        <color rgb="FFFF0000"/>
        <rFont val="Arial"/>
        <family val="2"/>
      </rPr>
      <t>*</t>
    </r>
    <r>
      <rPr>
        <sz val="10"/>
        <color theme="1"/>
        <rFont val="Arial"/>
        <family val="2"/>
      </rPr>
      <t>/Instagram</t>
    </r>
    <r>
      <rPr>
        <sz val="10"/>
        <color rgb="FFFF0000"/>
        <rFont val="Arial"/>
        <family val="2"/>
      </rPr>
      <t>*</t>
    </r>
  </si>
  <si>
    <r>
      <t>Šalis</t>
    </r>
    <r>
      <rPr>
        <b/>
        <sz val="10"/>
        <rFont val="Arial"/>
        <family val="2"/>
      </rPr>
      <t xml:space="preserve"> / Rinkos</t>
    </r>
  </si>
  <si>
    <r>
      <rPr>
        <sz val="10"/>
        <color rgb="FFFF0000"/>
        <rFont val="Arial"/>
        <family val="2"/>
      </rPr>
      <t xml:space="preserve">* </t>
    </r>
    <r>
      <rPr>
        <sz val="10"/>
        <rFont val="Arial"/>
        <family val="2"/>
      </rPr>
      <t xml:space="preserve">Visoms nurodytoms paieškos ar turinio sistemoms taikomas lygiavertiškumo reikalavimas. Tiekėjas turi teisę siūlyti reklamą lygiavertėse paieškos sistemose, kartu pateikdamas patikimus įrodymus dėl jų lygiavertiškumo						</t>
    </r>
  </si>
  <si>
    <t>Palyginamoji kaina, Eur be PVM</t>
  </si>
  <si>
    <t>Palyginamoji kaina, Eur su PVM</t>
  </si>
  <si>
    <t xml:space="preserve">Moksleiviai ir Bakalauro alumni </t>
  </si>
  <si>
    <r>
      <rPr>
        <sz val="10"/>
        <color rgb="FFFF0000"/>
        <rFont val="Arial"/>
        <family val="2"/>
      </rPr>
      <t>**</t>
    </r>
    <r>
      <rPr>
        <sz val="10"/>
        <color rgb="FF000000"/>
        <rFont val="Arial"/>
        <family val="2"/>
      </rPr>
      <t xml:space="preserve"> Paslaugos teikimui reikalingą medžiagą pateikia Užsakovas</t>
    </r>
  </si>
  <si>
    <t>Numatoma paslaugos trukmė:</t>
  </si>
  <si>
    <t>Skaitmeninė rinkodaros paslaugos pirmos ir antros pakopos tarptautinio priėmimo kampanijai</t>
  </si>
  <si>
    <t>Užsienio rinkos:</t>
  </si>
  <si>
    <t>Ukraina, Baltarusija, Sakartvelas, Azerbaidžanas, Uzbekistanas, Turkija, Suomija, Švedija</t>
  </si>
  <si>
    <t>Potencialių studentų identifikavimas (angl. Targeting)</t>
  </si>
  <si>
    <t>Pakartoninis potencialių studentų identifikavimas (angl. Retargeting)</t>
  </si>
  <si>
    <t>Sakartvelas</t>
  </si>
  <si>
    <t>Suomija</t>
  </si>
  <si>
    <t>Švedija</t>
  </si>
  <si>
    <t>Preliminarus paspaudimų skaičius</t>
  </si>
  <si>
    <t>CPC (angl. cost per click)</t>
  </si>
  <si>
    <t>angl. Square 1080x1080; Landscape 1200x628 , Carousel (4 x 1080x1080), Video 10' 15', Stories 1080x1920</t>
  </si>
  <si>
    <t>angl.Text ads</t>
  </si>
  <si>
    <t>Statinės/ dinaminės reklamjuostės, tekstinė reklama pagal paieškos raktažodžius, susijusius su tarptautinėmis studijomis ir stipendijomis</t>
  </si>
  <si>
    <t>Ribojimas</t>
  </si>
  <si>
    <t xml:space="preserve">Raktažodžiai, susiję su tarptautinėmis magistro ir bakalauro studijomis ir stipendijomis
</t>
  </si>
  <si>
    <t>1) Paskutinių dviejų klasių moksleiviai. Interesai: edukacija, studijos, mokslas, literatūra, bakalauro studijos
2) 22-40 m. turi bakalauro diplomą, bet neturi magistro; Interesai: edukacija, studijos, mokslas, literatūra, magistro studijos
3) VU ir kitų universitetinių Facebook puslapių sekėjai, atitinkantys 1) ir 2) punktus</t>
  </si>
  <si>
    <r>
      <t xml:space="preserve">Pakartotinė rinkodara:
1) kas apsilankė vu.lt puslapiuose apie bakalauro ar magistro studijas
2) kas apsilankė </t>
    </r>
    <r>
      <rPr>
        <i/>
        <sz val="10"/>
        <rFont val="Arial"/>
        <family val="2"/>
      </rPr>
      <t>Studentas vienai dienai</t>
    </r>
    <r>
      <rPr>
        <sz val="10"/>
        <rFont val="Arial"/>
        <family val="2"/>
      </rPr>
      <t xml:space="preserve"> ir </t>
    </r>
    <r>
      <rPr>
        <i/>
        <sz val="10"/>
        <rFont val="Arial"/>
        <family val="2"/>
      </rPr>
      <t>Studijų mugės</t>
    </r>
    <r>
      <rPr>
        <sz val="10"/>
        <rFont val="Arial"/>
        <family val="2"/>
      </rPr>
      <t xml:space="preserve"> renigniuose
3) kas jau matė reklamą</t>
    </r>
  </si>
  <si>
    <t>04.2022 - 07.2022</t>
  </si>
  <si>
    <t>PVM tarifas % (pildo tiekėjas)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</si>
</sst>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%"/>
    <numFmt numFmtId="165" formatCode="#,##0.00\ \ [$€]\ "/>
    <numFmt numFmtId="166" formatCode="#,##0.00_ ;\-#,##0.00\ "/>
    <numFmt numFmtId="167" formatCode="0.0000"/>
  </numFmts>
  <fonts count="14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96">
    <xf numFmtId="0" fontId="0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Font="1" applyAlignment="1"/>
    <xf numFmtId="0" fontId="5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1" fontId="6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164" fontId="6" fillId="0" borderId="23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" fontId="0" fillId="4" borderId="26" xfId="0" applyNumberFormat="1" applyFill="1" applyBorder="1" applyAlignment="1">
      <alignment horizontal="center" vertical="center"/>
    </xf>
    <xf numFmtId="1" fontId="0" fillId="4" borderId="27" xfId="0" applyNumberFormat="1" applyFill="1" applyBorder="1" applyAlignment="1">
      <alignment horizontal="center" vertical="center"/>
    </xf>
    <xf numFmtId="1" fontId="1" fillId="4" borderId="28" xfId="0" applyNumberFormat="1" applyFont="1" applyFill="1" applyBorder="1" applyAlignment="1">
      <alignment horizontal="center" vertical="center"/>
    </xf>
    <xf numFmtId="1" fontId="1" fillId="4" borderId="33" xfId="0" applyNumberFormat="1" applyFont="1" applyFill="1" applyBorder="1" applyAlignment="1">
      <alignment horizontal="center" vertical="center"/>
    </xf>
    <xf numFmtId="1" fontId="1" fillId="4" borderId="34" xfId="0" applyNumberFormat="1" applyFont="1" applyFill="1" applyBorder="1" applyAlignment="1">
      <alignment horizontal="center" vertical="center"/>
    </xf>
    <xf numFmtId="1" fontId="0" fillId="4" borderId="35" xfId="0" applyNumberFormat="1" applyFill="1" applyBorder="1" applyAlignment="1">
      <alignment horizontal="center" vertical="center"/>
    </xf>
    <xf numFmtId="1" fontId="0" fillId="4" borderId="36" xfId="0" applyNumberFormat="1" applyFill="1" applyBorder="1" applyAlignment="1">
      <alignment horizontal="center" vertical="center"/>
    </xf>
    <xf numFmtId="1" fontId="0" fillId="4" borderId="37" xfId="0" applyNumberFormat="1" applyFill="1" applyBorder="1" applyAlignment="1">
      <alignment horizontal="center" vertical="center"/>
    </xf>
    <xf numFmtId="0" fontId="0" fillId="0" borderId="0" xfId="0" applyFont="1" applyFill="1" applyAlignment="1"/>
    <xf numFmtId="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0" fillId="4" borderId="39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1" fillId="4" borderId="29" xfId="0" applyNumberFormat="1" applyFont="1" applyFill="1" applyBorder="1" applyAlignment="1">
      <alignment horizontal="center" vertical="center"/>
    </xf>
    <xf numFmtId="164" fontId="1" fillId="4" borderId="38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right"/>
    </xf>
    <xf numFmtId="164" fontId="6" fillId="0" borderId="44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64" fontId="6" fillId="0" borderId="23" xfId="0" applyNumberFormat="1" applyFont="1" applyFill="1" applyBorder="1" applyAlignment="1">
      <alignment horizontal="right"/>
    </xf>
    <xf numFmtId="164" fontId="6" fillId="0" borderId="45" xfId="0" applyNumberFormat="1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1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64" fontId="1" fillId="4" borderId="30" xfId="0" applyNumberFormat="1" applyFont="1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164" fontId="1" fillId="4" borderId="32" xfId="0" applyNumberFormat="1" applyFont="1" applyFill="1" applyBorder="1" applyAlignment="1">
      <alignment horizontal="center" vertical="center"/>
    </xf>
    <xf numFmtId="0" fontId="9" fillId="0" borderId="11" xfId="0" quotePrefix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7" fontId="0" fillId="0" borderId="0" xfId="0" applyNumberFormat="1" applyFont="1" applyAlignment="1"/>
    <xf numFmtId="167" fontId="11" fillId="0" borderId="0" xfId="0" applyNumberFormat="1" applyFont="1" applyBorder="1" applyAlignment="1">
      <alignment horizontal="center"/>
    </xf>
    <xf numFmtId="167" fontId="2" fillId="3" borderId="4" xfId="0" applyNumberFormat="1" applyFont="1" applyFill="1" applyBorder="1" applyAlignment="1">
      <alignment horizontal="center" vertical="center" wrapText="1"/>
    </xf>
    <xf numFmtId="167" fontId="0" fillId="2" borderId="2" xfId="0" applyNumberFormat="1" applyFill="1" applyBorder="1" applyAlignment="1">
      <alignment horizontal="center" vertical="center"/>
    </xf>
    <xf numFmtId="167" fontId="0" fillId="2" borderId="10" xfId="0" applyNumberForma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center" vertical="center"/>
    </xf>
    <xf numFmtId="167" fontId="0" fillId="2" borderId="24" xfId="0" applyNumberFormat="1" applyFill="1" applyBorder="1" applyAlignment="1">
      <alignment horizontal="center" vertical="center"/>
    </xf>
    <xf numFmtId="167" fontId="0" fillId="2" borderId="42" xfId="0" applyNumberFormat="1" applyFill="1" applyBorder="1" applyAlignment="1">
      <alignment horizontal="center" vertical="center"/>
    </xf>
    <xf numFmtId="167" fontId="0" fillId="2" borderId="23" xfId="0" applyNumberFormat="1" applyFill="1" applyBorder="1" applyAlignment="1">
      <alignment horizontal="center" vertical="center"/>
    </xf>
    <xf numFmtId="167" fontId="0" fillId="2" borderId="43" xfId="0" applyNumberFormat="1" applyFill="1" applyBorder="1" applyAlignment="1">
      <alignment horizontal="center" vertical="center"/>
    </xf>
    <xf numFmtId="167" fontId="12" fillId="2" borderId="23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0"/>
  <sheetViews>
    <sheetView showGridLines="0" tabSelected="1" topLeftCell="A10" zoomScaleNormal="100" workbookViewId="0">
      <pane xSplit="5" topLeftCell="I1" activePane="topRight" state="frozen"/>
      <selection pane="topRight" activeCell="L19" sqref="L19"/>
    </sheetView>
  </sheetViews>
  <sheetFormatPr defaultColWidth="14.42578125" defaultRowHeight="15" customHeight="1" x14ac:dyDescent="0.2"/>
  <cols>
    <col min="1" max="1" width="24" customWidth="1"/>
    <col min="2" max="2" width="17.28515625" customWidth="1"/>
    <col min="3" max="3" width="34.28515625" style="23" customWidth="1"/>
    <col min="4" max="4" width="28.5703125" style="14" customWidth="1"/>
    <col min="5" max="5" width="21.28515625" customWidth="1"/>
    <col min="6" max="6" width="14.7109375" style="6" customWidth="1"/>
    <col min="7" max="7" width="14.85546875" customWidth="1"/>
    <col min="8" max="8" width="18.42578125" customWidth="1"/>
    <col min="9" max="9" width="30.28515625" style="85" customWidth="1"/>
    <col min="10" max="10" width="14.42578125" style="7"/>
  </cols>
  <sheetData>
    <row r="1" spans="1:11" ht="15.75" customHeight="1" x14ac:dyDescent="0.2">
      <c r="G1" s="1"/>
      <c r="H1" s="23"/>
      <c r="J1"/>
    </row>
    <row r="2" spans="1:11" ht="15.75" customHeight="1" x14ac:dyDescent="0.2">
      <c r="A2" s="53" t="s">
        <v>2</v>
      </c>
      <c r="B2" s="53"/>
      <c r="C2" s="53"/>
      <c r="D2" s="53"/>
      <c r="E2" s="53"/>
      <c r="F2" s="53"/>
      <c r="G2" s="53"/>
      <c r="H2" s="53"/>
      <c r="I2" s="53"/>
      <c r="J2" s="53"/>
    </row>
    <row r="3" spans="1:11" ht="15.75" customHeight="1" x14ac:dyDescent="0.2">
      <c r="A3" s="3" t="s">
        <v>3</v>
      </c>
      <c r="B3" s="3" t="s">
        <v>26</v>
      </c>
      <c r="C3" s="3"/>
      <c r="D3" s="3"/>
      <c r="G3" s="1"/>
      <c r="H3" s="23"/>
      <c r="J3"/>
    </row>
    <row r="4" spans="1:11" s="13" customFormat="1" ht="15.75" customHeight="1" x14ac:dyDescent="0.2">
      <c r="A4" s="3" t="s">
        <v>27</v>
      </c>
      <c r="B4" s="3" t="s">
        <v>28</v>
      </c>
      <c r="C4" s="3"/>
      <c r="D4" s="3"/>
      <c r="G4" s="1"/>
      <c r="H4" s="23"/>
      <c r="I4" s="85"/>
    </row>
    <row r="5" spans="1:11" ht="15.75" customHeight="1" x14ac:dyDescent="0.2">
      <c r="A5" s="3" t="s">
        <v>0</v>
      </c>
      <c r="B5" s="32" t="s">
        <v>23</v>
      </c>
      <c r="C5" s="32"/>
      <c r="D5" s="3"/>
      <c r="G5" s="1"/>
      <c r="H5" s="23"/>
      <c r="J5"/>
    </row>
    <row r="6" spans="1:11" s="4" customFormat="1" ht="15.75" customHeight="1" x14ac:dyDescent="0.2">
      <c r="A6" s="3" t="s">
        <v>4</v>
      </c>
      <c r="B6" s="32" t="s">
        <v>38</v>
      </c>
      <c r="C6" s="32"/>
      <c r="D6" s="32"/>
      <c r="E6" s="43"/>
      <c r="F6" s="6"/>
      <c r="G6" s="1"/>
      <c r="I6" s="85"/>
      <c r="J6" s="7"/>
    </row>
    <row r="7" spans="1:11" ht="15.75" customHeight="1" x14ac:dyDescent="0.2">
      <c r="A7" s="32" t="s">
        <v>25</v>
      </c>
      <c r="B7" s="3" t="s">
        <v>43</v>
      </c>
      <c r="C7" s="3"/>
      <c r="D7" s="3"/>
      <c r="G7" s="1"/>
      <c r="H7" s="2"/>
    </row>
    <row r="8" spans="1:11" ht="15.75" customHeight="1" thickBot="1" x14ac:dyDescent="0.25">
      <c r="B8" s="5"/>
      <c r="C8" s="5"/>
      <c r="D8" s="5"/>
      <c r="G8" s="1"/>
      <c r="H8" s="2"/>
      <c r="I8" s="86"/>
    </row>
    <row r="9" spans="1:11" ht="57.75" customHeight="1" thickBot="1" x14ac:dyDescent="0.25">
      <c r="A9" s="26" t="s">
        <v>1</v>
      </c>
      <c r="B9" s="48" t="s">
        <v>7</v>
      </c>
      <c r="C9" s="49" t="s">
        <v>39</v>
      </c>
      <c r="D9" s="49" t="s">
        <v>19</v>
      </c>
      <c r="E9" s="27" t="s">
        <v>16</v>
      </c>
      <c r="F9" s="28" t="s">
        <v>5</v>
      </c>
      <c r="G9" s="28" t="s">
        <v>34</v>
      </c>
      <c r="H9" s="29" t="s">
        <v>15</v>
      </c>
      <c r="I9" s="87" t="s">
        <v>13</v>
      </c>
      <c r="J9" s="30" t="s">
        <v>6</v>
      </c>
    </row>
    <row r="10" spans="1:11" ht="19.5" customHeight="1" x14ac:dyDescent="0.2">
      <c r="A10" s="79" t="s">
        <v>18</v>
      </c>
      <c r="B10" s="66" t="s">
        <v>29</v>
      </c>
      <c r="C10" s="80" t="s">
        <v>41</v>
      </c>
      <c r="D10" s="45" t="s">
        <v>8</v>
      </c>
      <c r="E10" s="77" t="s">
        <v>36</v>
      </c>
      <c r="F10" s="83" t="s">
        <v>35</v>
      </c>
      <c r="G10" s="46">
        <v>1200</v>
      </c>
      <c r="H10" s="54">
        <v>4.0000000000000001E-3</v>
      </c>
      <c r="I10" s="88">
        <v>0.22100000000000003</v>
      </c>
      <c r="J10" s="47">
        <f>ROUND(G10*I10,2)</f>
        <v>265.2</v>
      </c>
    </row>
    <row r="11" spans="1:11" s="14" customFormat="1" ht="19.5" customHeight="1" x14ac:dyDescent="0.2">
      <c r="A11" s="79"/>
      <c r="B11" s="66"/>
      <c r="C11" s="80"/>
      <c r="D11" s="18" t="s">
        <v>31</v>
      </c>
      <c r="E11" s="78"/>
      <c r="F11" s="83"/>
      <c r="G11" s="41">
        <v>1200</v>
      </c>
      <c r="H11" s="54"/>
      <c r="I11" s="88">
        <v>0.42900000000000005</v>
      </c>
      <c r="J11" s="44">
        <f t="shared" ref="J11:J31" si="0">ROUND(G11*I11,2)</f>
        <v>514.79999999999995</v>
      </c>
      <c r="K11" s="23"/>
    </row>
    <row r="12" spans="1:11" s="14" customFormat="1" ht="19.5" customHeight="1" x14ac:dyDescent="0.2">
      <c r="A12" s="79"/>
      <c r="B12" s="66"/>
      <c r="C12" s="80"/>
      <c r="D12" s="18" t="s">
        <v>11</v>
      </c>
      <c r="E12" s="78"/>
      <c r="F12" s="83"/>
      <c r="G12" s="41">
        <v>1500</v>
      </c>
      <c r="H12" s="54"/>
      <c r="I12" s="88">
        <v>0.90999999999999992</v>
      </c>
      <c r="J12" s="44">
        <f>ROUND(G12*I12,2)</f>
        <v>1365</v>
      </c>
      <c r="K12" s="23"/>
    </row>
    <row r="13" spans="1:11" s="14" customFormat="1" ht="20.25" customHeight="1" x14ac:dyDescent="0.2">
      <c r="A13" s="79"/>
      <c r="B13" s="66"/>
      <c r="C13" s="80"/>
      <c r="D13" s="33" t="s">
        <v>12</v>
      </c>
      <c r="E13" s="78"/>
      <c r="F13" s="83"/>
      <c r="G13" s="41">
        <v>1500</v>
      </c>
      <c r="H13" s="54"/>
      <c r="I13" s="88">
        <v>0.22100000000000003</v>
      </c>
      <c r="J13" s="44">
        <f t="shared" si="0"/>
        <v>331.5</v>
      </c>
      <c r="K13" s="23"/>
    </row>
    <row r="14" spans="1:11" s="14" customFormat="1" ht="20.25" customHeight="1" x14ac:dyDescent="0.2">
      <c r="A14" s="79"/>
      <c r="B14" s="66"/>
      <c r="C14" s="80"/>
      <c r="D14" s="34" t="s">
        <v>10</v>
      </c>
      <c r="E14" s="78"/>
      <c r="F14" s="83"/>
      <c r="G14" s="41">
        <v>1500</v>
      </c>
      <c r="H14" s="54"/>
      <c r="I14" s="88">
        <v>0.23399999999999999</v>
      </c>
      <c r="J14" s="44">
        <f t="shared" si="0"/>
        <v>351</v>
      </c>
      <c r="K14" s="23"/>
    </row>
    <row r="15" spans="1:11" s="23" customFormat="1" ht="16.5" customHeight="1" x14ac:dyDescent="0.2">
      <c r="A15" s="79"/>
      <c r="B15" s="66"/>
      <c r="C15" s="80"/>
      <c r="D15" s="34" t="s">
        <v>32</v>
      </c>
      <c r="E15" s="78"/>
      <c r="F15" s="83"/>
      <c r="G15" s="41">
        <v>500</v>
      </c>
      <c r="H15" s="54"/>
      <c r="I15" s="88">
        <v>0.44200000000000006</v>
      </c>
      <c r="J15" s="44">
        <v>100</v>
      </c>
    </row>
    <row r="16" spans="1:11" s="14" customFormat="1" ht="36" customHeight="1" thickBot="1" x14ac:dyDescent="0.25">
      <c r="A16" s="79"/>
      <c r="B16" s="67"/>
      <c r="C16" s="81"/>
      <c r="D16" s="12" t="s">
        <v>33</v>
      </c>
      <c r="E16" s="78"/>
      <c r="F16" s="84"/>
      <c r="G16" s="42">
        <v>500</v>
      </c>
      <c r="H16" s="55"/>
      <c r="I16" s="89">
        <v>0.23399999999999999</v>
      </c>
      <c r="J16" s="44">
        <v>100</v>
      </c>
      <c r="K16" s="23"/>
    </row>
    <row r="17" spans="1:11" s="14" customFormat="1" ht="19.5" customHeight="1" x14ac:dyDescent="0.2">
      <c r="A17" s="79"/>
      <c r="B17" s="66" t="s">
        <v>30</v>
      </c>
      <c r="C17" s="82" t="s">
        <v>42</v>
      </c>
      <c r="D17" s="21" t="s">
        <v>8</v>
      </c>
      <c r="E17" s="78"/>
      <c r="F17" s="72" t="s">
        <v>35</v>
      </c>
      <c r="G17" s="40">
        <v>600</v>
      </c>
      <c r="H17" s="54">
        <v>6.0000000000000001E-3</v>
      </c>
      <c r="I17" s="90">
        <v>0.28600000000000003</v>
      </c>
      <c r="J17" s="47">
        <f t="shared" si="0"/>
        <v>171.6</v>
      </c>
      <c r="K17" s="23"/>
    </row>
    <row r="18" spans="1:11" s="14" customFormat="1" ht="19.5" customHeight="1" x14ac:dyDescent="0.2">
      <c r="A18" s="79"/>
      <c r="B18" s="66"/>
      <c r="C18" s="80"/>
      <c r="D18" s="19" t="s">
        <v>31</v>
      </c>
      <c r="E18" s="78"/>
      <c r="F18" s="72"/>
      <c r="G18" s="35">
        <v>600</v>
      </c>
      <c r="H18" s="54"/>
      <c r="I18" s="91">
        <v>0.55899999999999994</v>
      </c>
      <c r="J18" s="44">
        <f t="shared" si="0"/>
        <v>335.4</v>
      </c>
      <c r="K18" s="23"/>
    </row>
    <row r="19" spans="1:11" s="14" customFormat="1" ht="19.5" customHeight="1" x14ac:dyDescent="0.2">
      <c r="A19" s="79"/>
      <c r="B19" s="66"/>
      <c r="C19" s="80"/>
      <c r="D19" s="19" t="s">
        <v>11</v>
      </c>
      <c r="E19" s="78"/>
      <c r="F19" s="72"/>
      <c r="G19" s="35">
        <v>750</v>
      </c>
      <c r="H19" s="54"/>
      <c r="I19" s="91">
        <v>1.1830000000000001</v>
      </c>
      <c r="J19" s="44">
        <f t="shared" si="0"/>
        <v>887.25</v>
      </c>
      <c r="K19" s="23"/>
    </row>
    <row r="20" spans="1:11" s="14" customFormat="1" ht="19.5" customHeight="1" x14ac:dyDescent="0.2">
      <c r="A20" s="79"/>
      <c r="B20" s="66"/>
      <c r="C20" s="80"/>
      <c r="D20" s="16" t="s">
        <v>12</v>
      </c>
      <c r="E20" s="78"/>
      <c r="F20" s="72"/>
      <c r="G20" s="35">
        <v>750</v>
      </c>
      <c r="H20" s="54"/>
      <c r="I20" s="91">
        <v>0.28600000000000003</v>
      </c>
      <c r="J20" s="44">
        <f t="shared" si="0"/>
        <v>214.5</v>
      </c>
      <c r="K20" s="23"/>
    </row>
    <row r="21" spans="1:11" s="14" customFormat="1" ht="19.5" customHeight="1" x14ac:dyDescent="0.2">
      <c r="A21" s="79"/>
      <c r="B21" s="66"/>
      <c r="C21" s="80"/>
      <c r="D21" s="19" t="s">
        <v>10</v>
      </c>
      <c r="E21" s="78"/>
      <c r="F21" s="72"/>
      <c r="G21" s="35">
        <v>750</v>
      </c>
      <c r="H21" s="54"/>
      <c r="I21" s="91">
        <v>0.29900000000000004</v>
      </c>
      <c r="J21" s="44">
        <f t="shared" si="0"/>
        <v>224.25</v>
      </c>
      <c r="K21" s="23"/>
    </row>
    <row r="22" spans="1:11" s="23" customFormat="1" ht="19.5" customHeight="1" x14ac:dyDescent="0.2">
      <c r="A22" s="79"/>
      <c r="B22" s="66"/>
      <c r="C22" s="80"/>
      <c r="D22" s="20" t="s">
        <v>32</v>
      </c>
      <c r="E22" s="78"/>
      <c r="F22" s="72"/>
      <c r="G22" s="35">
        <v>250</v>
      </c>
      <c r="H22" s="54"/>
      <c r="I22" s="91">
        <v>0.57200000000000006</v>
      </c>
      <c r="J22" s="44">
        <f t="shared" si="0"/>
        <v>143</v>
      </c>
    </row>
    <row r="23" spans="1:11" s="8" customFormat="1" ht="19.5" customHeight="1" thickBot="1" x14ac:dyDescent="0.25">
      <c r="A23" s="79"/>
      <c r="B23" s="66"/>
      <c r="C23" s="81"/>
      <c r="D23" s="20" t="s">
        <v>33</v>
      </c>
      <c r="E23" s="78"/>
      <c r="F23" s="72"/>
      <c r="G23" s="36">
        <v>250</v>
      </c>
      <c r="H23" s="54"/>
      <c r="I23" s="91">
        <v>0.29900000000000004</v>
      </c>
      <c r="J23" s="51">
        <f t="shared" si="0"/>
        <v>74.75</v>
      </c>
      <c r="K23" s="23"/>
    </row>
    <row r="24" spans="1:11" s="14" customFormat="1" ht="19.5" customHeight="1" thickBot="1" x14ac:dyDescent="0.25">
      <c r="A24" s="62" t="s">
        <v>17</v>
      </c>
      <c r="B24" s="65" t="s">
        <v>29</v>
      </c>
      <c r="C24" s="82" t="s">
        <v>40</v>
      </c>
      <c r="D24" s="17" t="s">
        <v>9</v>
      </c>
      <c r="E24" s="68" t="s">
        <v>37</v>
      </c>
      <c r="F24" s="71" t="s">
        <v>35</v>
      </c>
      <c r="G24" s="38">
        <v>1500</v>
      </c>
      <c r="H24" s="74">
        <v>4.0000000000000001E-3</v>
      </c>
      <c r="I24" s="92">
        <v>0.41600000000000004</v>
      </c>
      <c r="J24" s="47">
        <f t="shared" si="0"/>
        <v>624</v>
      </c>
      <c r="K24" s="23"/>
    </row>
    <row r="25" spans="1:11" s="14" customFormat="1" ht="19.5" customHeight="1" x14ac:dyDescent="0.2">
      <c r="A25" s="63"/>
      <c r="B25" s="66"/>
      <c r="C25" s="80"/>
      <c r="D25" s="18" t="s">
        <v>8</v>
      </c>
      <c r="E25" s="69"/>
      <c r="F25" s="72"/>
      <c r="G25" s="37">
        <v>1500</v>
      </c>
      <c r="H25" s="75"/>
      <c r="I25" s="92">
        <v>0.23399999999999999</v>
      </c>
      <c r="J25" s="44">
        <f t="shared" si="0"/>
        <v>351</v>
      </c>
      <c r="K25" s="23"/>
    </row>
    <row r="26" spans="1:11" s="14" customFormat="1" ht="19.5" customHeight="1" x14ac:dyDescent="0.2">
      <c r="A26" s="63"/>
      <c r="B26" s="66"/>
      <c r="C26" s="80"/>
      <c r="D26" s="18" t="s">
        <v>31</v>
      </c>
      <c r="E26" s="69"/>
      <c r="F26" s="72"/>
      <c r="G26" s="37">
        <v>1500</v>
      </c>
      <c r="H26" s="75"/>
      <c r="I26" s="93">
        <v>0.377</v>
      </c>
      <c r="J26" s="44">
        <f t="shared" si="0"/>
        <v>565.5</v>
      </c>
      <c r="K26" s="23"/>
    </row>
    <row r="27" spans="1:11" s="14" customFormat="1" ht="19.5" customHeight="1" x14ac:dyDescent="0.2">
      <c r="A27" s="63"/>
      <c r="B27" s="66"/>
      <c r="C27" s="80"/>
      <c r="D27" s="18" t="s">
        <v>11</v>
      </c>
      <c r="E27" s="69"/>
      <c r="F27" s="72"/>
      <c r="G27" s="37">
        <v>2000</v>
      </c>
      <c r="H27" s="75"/>
      <c r="I27" s="93">
        <v>0.32500000000000001</v>
      </c>
      <c r="J27" s="44">
        <f t="shared" si="0"/>
        <v>650</v>
      </c>
      <c r="K27" s="23"/>
    </row>
    <row r="28" spans="1:11" s="23" customFormat="1" ht="19.5" customHeight="1" x14ac:dyDescent="0.2">
      <c r="A28" s="63"/>
      <c r="B28" s="66"/>
      <c r="C28" s="80"/>
      <c r="D28" s="18" t="s">
        <v>12</v>
      </c>
      <c r="E28" s="69"/>
      <c r="F28" s="72"/>
      <c r="G28" s="37">
        <v>2000</v>
      </c>
      <c r="H28" s="75"/>
      <c r="I28" s="93">
        <v>0.20800000000000002</v>
      </c>
      <c r="J28" s="44">
        <f t="shared" si="0"/>
        <v>416</v>
      </c>
    </row>
    <row r="29" spans="1:11" s="23" customFormat="1" ht="19.5" customHeight="1" x14ac:dyDescent="0.2">
      <c r="A29" s="63"/>
      <c r="B29" s="66"/>
      <c r="C29" s="80"/>
      <c r="D29" s="18" t="s">
        <v>10</v>
      </c>
      <c r="E29" s="69"/>
      <c r="F29" s="72"/>
      <c r="G29" s="37">
        <v>2000</v>
      </c>
      <c r="H29" s="75"/>
      <c r="I29" s="93">
        <v>0.13</v>
      </c>
      <c r="J29" s="44">
        <f t="shared" si="0"/>
        <v>260</v>
      </c>
    </row>
    <row r="30" spans="1:11" s="14" customFormat="1" ht="19.5" customHeight="1" x14ac:dyDescent="0.2">
      <c r="A30" s="63"/>
      <c r="B30" s="66"/>
      <c r="C30" s="80"/>
      <c r="D30" s="18" t="s">
        <v>32</v>
      </c>
      <c r="E30" s="69"/>
      <c r="F30" s="72"/>
      <c r="G30" s="37">
        <v>500</v>
      </c>
      <c r="H30" s="75"/>
      <c r="I30" s="93">
        <v>0.16900000000000001</v>
      </c>
      <c r="J30" s="44">
        <f t="shared" si="0"/>
        <v>84.5</v>
      </c>
      <c r="K30" s="23"/>
    </row>
    <row r="31" spans="1:11" ht="19.5" customHeight="1" thickBot="1" x14ac:dyDescent="0.25">
      <c r="A31" s="64"/>
      <c r="B31" s="67"/>
      <c r="C31" s="81"/>
      <c r="D31" s="12" t="s">
        <v>33</v>
      </c>
      <c r="E31" s="70"/>
      <c r="F31" s="73"/>
      <c r="G31" s="39">
        <v>500</v>
      </c>
      <c r="H31" s="76"/>
      <c r="I31" s="94">
        <v>0.14300000000000002</v>
      </c>
      <c r="J31" s="51">
        <f t="shared" si="0"/>
        <v>71.5</v>
      </c>
      <c r="K31" s="23"/>
    </row>
    <row r="32" spans="1:11" ht="26.25" customHeight="1" x14ac:dyDescent="0.2">
      <c r="A32" s="9"/>
      <c r="B32" s="15"/>
      <c r="C32" s="15"/>
      <c r="D32" s="10"/>
      <c r="E32" s="11"/>
      <c r="F32" s="11"/>
      <c r="G32" s="24">
        <f>SUM(G10:G31)</f>
        <v>23350</v>
      </c>
      <c r="H32" s="56" t="s">
        <v>21</v>
      </c>
      <c r="I32" s="57"/>
      <c r="J32" s="52">
        <f>SUM(J10:J31)</f>
        <v>8100.75</v>
      </c>
    </row>
    <row r="33" spans="1:10" ht="24.75" customHeight="1" x14ac:dyDescent="0.2">
      <c r="G33" s="25"/>
      <c r="H33" s="31" t="s">
        <v>14</v>
      </c>
      <c r="I33" s="95" t="s">
        <v>44</v>
      </c>
      <c r="J33" s="50">
        <f>(J32/100)*21</f>
        <v>1701.1574999999998</v>
      </c>
    </row>
    <row r="34" spans="1:10" ht="26.25" customHeight="1" x14ac:dyDescent="0.2">
      <c r="A34" s="61" t="s">
        <v>20</v>
      </c>
      <c r="B34" s="61"/>
      <c r="C34" s="61"/>
      <c r="D34" s="61"/>
      <c r="E34" s="61"/>
      <c r="G34" s="25"/>
      <c r="H34" s="59" t="s">
        <v>22</v>
      </c>
      <c r="I34" s="60"/>
      <c r="J34" s="50">
        <f>SUM(J32:J33)</f>
        <v>9801.9074999999993</v>
      </c>
    </row>
    <row r="35" spans="1:10" ht="11.25" customHeight="1" x14ac:dyDescent="0.2">
      <c r="A35" s="61"/>
      <c r="B35" s="61"/>
      <c r="C35" s="61"/>
      <c r="D35" s="61"/>
      <c r="E35" s="61"/>
      <c r="G35" s="1"/>
      <c r="H35" s="2"/>
    </row>
    <row r="36" spans="1:10" s="22" customFormat="1" ht="17.25" customHeight="1" x14ac:dyDescent="0.2">
      <c r="A36" s="58" t="s">
        <v>24</v>
      </c>
      <c r="B36" s="58"/>
      <c r="C36" s="58"/>
      <c r="D36" s="58"/>
      <c r="E36" s="58"/>
      <c r="G36" s="1"/>
      <c r="H36" s="2"/>
      <c r="I36" s="85"/>
    </row>
    <row r="37" spans="1:10" ht="15" customHeight="1" x14ac:dyDescent="0.2">
      <c r="A37" s="58"/>
      <c r="B37" s="58"/>
      <c r="C37" s="58"/>
      <c r="D37" s="58"/>
      <c r="E37" s="58"/>
      <c r="G37" s="1"/>
      <c r="H37" s="2"/>
    </row>
    <row r="38" spans="1:10" ht="15.75" customHeight="1" x14ac:dyDescent="0.2">
      <c r="G38" s="1"/>
      <c r="H38" s="2"/>
    </row>
    <row r="39" spans="1:10" ht="15.75" customHeight="1" x14ac:dyDescent="0.2">
      <c r="G39" s="1"/>
      <c r="H39" s="2"/>
    </row>
    <row r="40" spans="1:10" ht="15.75" customHeight="1" x14ac:dyDescent="0.2">
      <c r="G40" s="1"/>
      <c r="H40" s="2"/>
    </row>
    <row r="41" spans="1:10" ht="15.75" customHeight="1" x14ac:dyDescent="0.2">
      <c r="G41" s="1"/>
      <c r="H41" s="2"/>
    </row>
    <row r="42" spans="1:10" ht="15.75" customHeight="1" x14ac:dyDescent="0.2">
      <c r="G42" s="1"/>
      <c r="H42" s="2"/>
    </row>
    <row r="43" spans="1:10" ht="15.75" customHeight="1" x14ac:dyDescent="0.2">
      <c r="G43" s="1"/>
      <c r="H43" s="2"/>
    </row>
    <row r="44" spans="1:10" ht="15.75" customHeight="1" x14ac:dyDescent="0.2">
      <c r="G44" s="1"/>
      <c r="H44" s="2"/>
    </row>
    <row r="45" spans="1:10" ht="15.75" customHeight="1" x14ac:dyDescent="0.2">
      <c r="G45" s="1"/>
      <c r="H45" s="2"/>
    </row>
    <row r="46" spans="1:10" ht="15.75" customHeight="1" x14ac:dyDescent="0.2">
      <c r="G46" s="1"/>
      <c r="H46" s="2"/>
    </row>
    <row r="47" spans="1:10" ht="15.75" customHeight="1" x14ac:dyDescent="0.2">
      <c r="G47" s="1"/>
      <c r="H47" s="2"/>
    </row>
    <row r="48" spans="1:10" ht="15.75" customHeight="1" x14ac:dyDescent="0.2">
      <c r="G48" s="1"/>
      <c r="H48" s="2"/>
    </row>
    <row r="49" spans="7:8" ht="15.75" customHeight="1" x14ac:dyDescent="0.2">
      <c r="G49" s="1"/>
      <c r="H49" s="2"/>
    </row>
    <row r="50" spans="7:8" ht="15.75" customHeight="1" x14ac:dyDescent="0.2">
      <c r="G50" s="1"/>
      <c r="H50" s="2"/>
    </row>
    <row r="51" spans="7:8" ht="15.75" customHeight="1" x14ac:dyDescent="0.2">
      <c r="G51" s="1"/>
      <c r="H51" s="2"/>
    </row>
    <row r="52" spans="7:8" ht="15.75" customHeight="1" x14ac:dyDescent="0.2">
      <c r="G52" s="1"/>
      <c r="H52" s="2"/>
    </row>
    <row r="53" spans="7:8" ht="15.75" customHeight="1" x14ac:dyDescent="0.2">
      <c r="G53" s="1"/>
      <c r="H53" s="2"/>
    </row>
    <row r="54" spans="7:8" ht="15.75" customHeight="1" x14ac:dyDescent="0.2">
      <c r="G54" s="1"/>
      <c r="H54" s="2"/>
    </row>
    <row r="55" spans="7:8" ht="15.75" customHeight="1" x14ac:dyDescent="0.2">
      <c r="G55" s="1"/>
      <c r="H55" s="2"/>
    </row>
    <row r="56" spans="7:8" ht="15.75" customHeight="1" x14ac:dyDescent="0.2">
      <c r="G56" s="1"/>
      <c r="H56" s="2"/>
    </row>
    <row r="57" spans="7:8" ht="15.75" customHeight="1" x14ac:dyDescent="0.2">
      <c r="G57" s="1"/>
      <c r="H57" s="2"/>
    </row>
    <row r="58" spans="7:8" ht="15.75" customHeight="1" x14ac:dyDescent="0.2">
      <c r="G58" s="1"/>
      <c r="H58" s="2"/>
    </row>
    <row r="59" spans="7:8" ht="15.75" customHeight="1" x14ac:dyDescent="0.2">
      <c r="G59" s="1"/>
      <c r="H59" s="2"/>
    </row>
    <row r="60" spans="7:8" ht="15.75" customHeight="1" x14ac:dyDescent="0.2">
      <c r="G60" s="1"/>
      <c r="H60" s="2"/>
    </row>
    <row r="61" spans="7:8" ht="15.75" customHeight="1" x14ac:dyDescent="0.2">
      <c r="G61" s="1"/>
      <c r="H61" s="2"/>
    </row>
    <row r="62" spans="7:8" ht="15.75" customHeight="1" x14ac:dyDescent="0.2">
      <c r="G62" s="1"/>
      <c r="H62" s="2"/>
    </row>
    <row r="63" spans="7:8" ht="15.75" customHeight="1" x14ac:dyDescent="0.2">
      <c r="G63" s="1"/>
      <c r="H63" s="2"/>
    </row>
    <row r="64" spans="7:8" ht="15.75" customHeight="1" x14ac:dyDescent="0.2">
      <c r="G64" s="1"/>
      <c r="H64" s="2"/>
    </row>
    <row r="65" spans="7:8" ht="15.75" customHeight="1" x14ac:dyDescent="0.2">
      <c r="G65" s="1"/>
      <c r="H65" s="2"/>
    </row>
    <row r="66" spans="7:8" ht="15.75" customHeight="1" x14ac:dyDescent="0.2">
      <c r="G66" s="1"/>
      <c r="H66" s="2"/>
    </row>
    <row r="67" spans="7:8" ht="15.75" customHeight="1" x14ac:dyDescent="0.2">
      <c r="G67" s="1"/>
      <c r="H67" s="2"/>
    </row>
    <row r="68" spans="7:8" ht="15.75" customHeight="1" x14ac:dyDescent="0.2">
      <c r="G68" s="1"/>
      <c r="H68" s="2"/>
    </row>
    <row r="69" spans="7:8" ht="15.75" customHeight="1" x14ac:dyDescent="0.2">
      <c r="G69" s="1"/>
      <c r="H69" s="2"/>
    </row>
    <row r="70" spans="7:8" ht="15.75" customHeight="1" x14ac:dyDescent="0.2">
      <c r="G70" s="1"/>
      <c r="H70" s="2"/>
    </row>
    <row r="71" spans="7:8" ht="15.75" customHeight="1" x14ac:dyDescent="0.2">
      <c r="G71" s="1"/>
      <c r="H71" s="2"/>
    </row>
    <row r="72" spans="7:8" ht="15.75" customHeight="1" x14ac:dyDescent="0.2">
      <c r="G72" s="1"/>
      <c r="H72" s="2"/>
    </row>
    <row r="73" spans="7:8" ht="15.75" customHeight="1" x14ac:dyDescent="0.2">
      <c r="G73" s="1"/>
      <c r="H73" s="2"/>
    </row>
    <row r="74" spans="7:8" ht="15.75" customHeight="1" x14ac:dyDescent="0.2">
      <c r="G74" s="1"/>
      <c r="H74" s="2"/>
    </row>
    <row r="75" spans="7:8" ht="15.75" customHeight="1" x14ac:dyDescent="0.2">
      <c r="G75" s="1"/>
      <c r="H75" s="2"/>
    </row>
    <row r="76" spans="7:8" ht="15.75" customHeight="1" x14ac:dyDescent="0.2">
      <c r="G76" s="1"/>
      <c r="H76" s="2"/>
    </row>
    <row r="77" spans="7:8" ht="15.75" customHeight="1" x14ac:dyDescent="0.2">
      <c r="G77" s="1"/>
      <c r="H77" s="2"/>
    </row>
    <row r="78" spans="7:8" ht="15.75" customHeight="1" x14ac:dyDescent="0.2">
      <c r="G78" s="1"/>
      <c r="H78" s="2"/>
    </row>
    <row r="79" spans="7:8" ht="15.75" customHeight="1" x14ac:dyDescent="0.2">
      <c r="G79" s="1"/>
      <c r="H79" s="2"/>
    </row>
    <row r="80" spans="7:8" ht="15.75" customHeight="1" x14ac:dyDescent="0.2">
      <c r="G80" s="1"/>
      <c r="H80" s="2"/>
    </row>
    <row r="81" spans="7:8" ht="15.75" customHeight="1" x14ac:dyDescent="0.2">
      <c r="G81" s="1"/>
      <c r="H81" s="2"/>
    </row>
    <row r="82" spans="7:8" ht="15.75" customHeight="1" x14ac:dyDescent="0.2">
      <c r="G82" s="1"/>
      <c r="H82" s="2"/>
    </row>
    <row r="83" spans="7:8" ht="15.75" customHeight="1" x14ac:dyDescent="0.2">
      <c r="G83" s="1"/>
      <c r="H83" s="2"/>
    </row>
    <row r="84" spans="7:8" ht="15.75" customHeight="1" x14ac:dyDescent="0.2">
      <c r="G84" s="1"/>
      <c r="H84" s="2"/>
    </row>
    <row r="85" spans="7:8" ht="15.75" customHeight="1" x14ac:dyDescent="0.2">
      <c r="G85" s="1"/>
      <c r="H85" s="2"/>
    </row>
    <row r="86" spans="7:8" ht="15.75" customHeight="1" x14ac:dyDescent="0.2">
      <c r="G86" s="1"/>
      <c r="H86" s="2"/>
    </row>
    <row r="87" spans="7:8" ht="15.75" customHeight="1" x14ac:dyDescent="0.2">
      <c r="G87" s="1"/>
      <c r="H87" s="2"/>
    </row>
    <row r="88" spans="7:8" ht="15.75" customHeight="1" x14ac:dyDescent="0.2">
      <c r="G88" s="1"/>
      <c r="H88" s="2"/>
    </row>
    <row r="89" spans="7:8" ht="15.75" customHeight="1" x14ac:dyDescent="0.2">
      <c r="G89" s="1"/>
      <c r="H89" s="2"/>
    </row>
    <row r="90" spans="7:8" ht="15.75" customHeight="1" x14ac:dyDescent="0.2">
      <c r="G90" s="1"/>
      <c r="H90" s="2"/>
    </row>
    <row r="91" spans="7:8" ht="15.75" customHeight="1" x14ac:dyDescent="0.2">
      <c r="G91" s="1"/>
      <c r="H91" s="2"/>
    </row>
    <row r="92" spans="7:8" ht="15.75" customHeight="1" x14ac:dyDescent="0.2">
      <c r="G92" s="1"/>
      <c r="H92" s="2"/>
    </row>
    <row r="93" spans="7:8" ht="15.75" customHeight="1" x14ac:dyDescent="0.2">
      <c r="G93" s="1"/>
      <c r="H93" s="2"/>
    </row>
    <row r="94" spans="7:8" ht="15.75" customHeight="1" x14ac:dyDescent="0.2">
      <c r="G94" s="1"/>
      <c r="H94" s="2"/>
    </row>
    <row r="95" spans="7:8" ht="15.75" customHeight="1" x14ac:dyDescent="0.2">
      <c r="G95" s="1"/>
      <c r="H95" s="2"/>
    </row>
    <row r="96" spans="7:8" ht="15.75" customHeight="1" x14ac:dyDescent="0.2">
      <c r="G96" s="1"/>
      <c r="H96" s="2"/>
    </row>
    <row r="97" spans="7:8" ht="15.75" customHeight="1" x14ac:dyDescent="0.2">
      <c r="G97" s="1"/>
      <c r="H97" s="2"/>
    </row>
    <row r="98" spans="7:8" ht="15.75" customHeight="1" x14ac:dyDescent="0.2">
      <c r="G98" s="1"/>
      <c r="H98" s="2"/>
    </row>
    <row r="99" spans="7:8" ht="15.75" customHeight="1" x14ac:dyDescent="0.2">
      <c r="G99" s="1"/>
      <c r="H99" s="2"/>
    </row>
    <row r="100" spans="7:8" ht="15.75" customHeight="1" x14ac:dyDescent="0.2">
      <c r="G100" s="1"/>
      <c r="H100" s="2"/>
    </row>
    <row r="101" spans="7:8" ht="15.75" customHeight="1" x14ac:dyDescent="0.2">
      <c r="G101" s="1"/>
      <c r="H101" s="2"/>
    </row>
    <row r="102" spans="7:8" ht="15.75" customHeight="1" x14ac:dyDescent="0.2">
      <c r="G102" s="1"/>
      <c r="H102" s="2"/>
    </row>
    <row r="103" spans="7:8" ht="15.75" customHeight="1" x14ac:dyDescent="0.2">
      <c r="G103" s="1"/>
      <c r="H103" s="2"/>
    </row>
    <row r="104" spans="7:8" ht="15.75" customHeight="1" x14ac:dyDescent="0.2">
      <c r="G104" s="1"/>
      <c r="H104" s="2"/>
    </row>
    <row r="105" spans="7:8" ht="15.75" customHeight="1" x14ac:dyDescent="0.2">
      <c r="G105" s="1"/>
      <c r="H105" s="2"/>
    </row>
    <row r="106" spans="7:8" ht="15.75" customHeight="1" x14ac:dyDescent="0.2">
      <c r="G106" s="1"/>
      <c r="H106" s="2"/>
    </row>
    <row r="107" spans="7:8" ht="15.75" customHeight="1" x14ac:dyDescent="0.2">
      <c r="G107" s="1"/>
      <c r="H107" s="2"/>
    </row>
    <row r="108" spans="7:8" ht="15.75" customHeight="1" x14ac:dyDescent="0.2">
      <c r="G108" s="1"/>
      <c r="H108" s="2"/>
    </row>
    <row r="109" spans="7:8" ht="15.75" customHeight="1" x14ac:dyDescent="0.2">
      <c r="G109" s="1"/>
      <c r="H109" s="2"/>
    </row>
    <row r="110" spans="7:8" ht="15.75" customHeight="1" x14ac:dyDescent="0.2">
      <c r="G110" s="1"/>
      <c r="H110" s="2"/>
    </row>
    <row r="111" spans="7:8" ht="15.75" customHeight="1" x14ac:dyDescent="0.2">
      <c r="G111" s="1"/>
      <c r="H111" s="2"/>
    </row>
    <row r="112" spans="7:8" ht="15.75" customHeight="1" x14ac:dyDescent="0.2">
      <c r="G112" s="1"/>
      <c r="H112" s="2"/>
    </row>
    <row r="113" spans="7:8" ht="15.75" customHeight="1" x14ac:dyDescent="0.2">
      <c r="G113" s="1"/>
      <c r="H113" s="2"/>
    </row>
    <row r="114" spans="7:8" ht="15.75" customHeight="1" x14ac:dyDescent="0.2">
      <c r="G114" s="1"/>
      <c r="H114" s="2"/>
    </row>
    <row r="115" spans="7:8" ht="15.75" customHeight="1" x14ac:dyDescent="0.2">
      <c r="G115" s="1"/>
      <c r="H115" s="2"/>
    </row>
    <row r="116" spans="7:8" ht="15.75" customHeight="1" x14ac:dyDescent="0.2">
      <c r="G116" s="1"/>
      <c r="H116" s="2"/>
    </row>
    <row r="117" spans="7:8" ht="15.75" customHeight="1" x14ac:dyDescent="0.2">
      <c r="G117" s="1"/>
      <c r="H117" s="2"/>
    </row>
    <row r="118" spans="7:8" ht="15.75" customHeight="1" x14ac:dyDescent="0.2">
      <c r="G118" s="1"/>
      <c r="H118" s="2"/>
    </row>
    <row r="119" spans="7:8" ht="15.75" customHeight="1" x14ac:dyDescent="0.2">
      <c r="G119" s="1"/>
      <c r="H119" s="2"/>
    </row>
    <row r="120" spans="7:8" ht="15.75" customHeight="1" x14ac:dyDescent="0.2">
      <c r="G120" s="1"/>
      <c r="H120" s="2"/>
    </row>
    <row r="121" spans="7:8" ht="15.75" customHeight="1" x14ac:dyDescent="0.2">
      <c r="G121" s="1"/>
      <c r="H121" s="2"/>
    </row>
    <row r="122" spans="7:8" ht="15.75" customHeight="1" x14ac:dyDescent="0.2">
      <c r="G122" s="1"/>
      <c r="H122" s="2"/>
    </row>
    <row r="123" spans="7:8" ht="15.75" customHeight="1" x14ac:dyDescent="0.2">
      <c r="G123" s="1"/>
      <c r="H123" s="2"/>
    </row>
    <row r="124" spans="7:8" ht="15.75" customHeight="1" x14ac:dyDescent="0.2">
      <c r="G124" s="1"/>
      <c r="H124" s="2"/>
    </row>
    <row r="125" spans="7:8" ht="15.75" customHeight="1" x14ac:dyDescent="0.2">
      <c r="G125" s="1"/>
      <c r="H125" s="2"/>
    </row>
    <row r="126" spans="7:8" ht="15.75" customHeight="1" x14ac:dyDescent="0.2">
      <c r="G126" s="1"/>
      <c r="H126" s="2"/>
    </row>
    <row r="127" spans="7:8" ht="15.75" customHeight="1" x14ac:dyDescent="0.2">
      <c r="G127" s="1"/>
      <c r="H127" s="2"/>
    </row>
    <row r="128" spans="7:8" ht="15.75" customHeight="1" x14ac:dyDescent="0.2">
      <c r="G128" s="1"/>
      <c r="H128" s="2"/>
    </row>
    <row r="129" spans="7:8" ht="15.75" customHeight="1" x14ac:dyDescent="0.2">
      <c r="G129" s="1"/>
      <c r="H129" s="2"/>
    </row>
    <row r="130" spans="7:8" ht="15.75" customHeight="1" x14ac:dyDescent="0.2">
      <c r="G130" s="1"/>
      <c r="H130" s="2"/>
    </row>
    <row r="131" spans="7:8" ht="15.75" customHeight="1" x14ac:dyDescent="0.2">
      <c r="G131" s="1"/>
      <c r="H131" s="2"/>
    </row>
    <row r="132" spans="7:8" ht="15.75" customHeight="1" x14ac:dyDescent="0.2">
      <c r="G132" s="1"/>
      <c r="H132" s="2"/>
    </row>
    <row r="133" spans="7:8" ht="15.75" customHeight="1" x14ac:dyDescent="0.2">
      <c r="G133" s="1"/>
      <c r="H133" s="2"/>
    </row>
    <row r="134" spans="7:8" ht="15.75" customHeight="1" x14ac:dyDescent="0.2">
      <c r="G134" s="1"/>
      <c r="H134" s="2"/>
    </row>
    <row r="135" spans="7:8" ht="15.75" customHeight="1" x14ac:dyDescent="0.2">
      <c r="G135" s="1"/>
      <c r="H135" s="2"/>
    </row>
    <row r="136" spans="7:8" ht="15.75" customHeight="1" x14ac:dyDescent="0.2">
      <c r="G136" s="1"/>
      <c r="H136" s="2"/>
    </row>
    <row r="137" spans="7:8" ht="15.75" customHeight="1" x14ac:dyDescent="0.2">
      <c r="G137" s="1"/>
      <c r="H137" s="2"/>
    </row>
    <row r="138" spans="7:8" ht="15.75" customHeight="1" x14ac:dyDescent="0.2">
      <c r="G138" s="1"/>
      <c r="H138" s="2"/>
    </row>
    <row r="139" spans="7:8" ht="15.75" customHeight="1" x14ac:dyDescent="0.2">
      <c r="G139" s="1"/>
      <c r="H139" s="2"/>
    </row>
    <row r="140" spans="7:8" ht="15.75" customHeight="1" x14ac:dyDescent="0.2">
      <c r="G140" s="1"/>
      <c r="H140" s="2"/>
    </row>
    <row r="141" spans="7:8" ht="15.75" customHeight="1" x14ac:dyDescent="0.2">
      <c r="G141" s="1"/>
      <c r="H141" s="2"/>
    </row>
    <row r="142" spans="7:8" ht="15.75" customHeight="1" x14ac:dyDescent="0.2">
      <c r="G142" s="1"/>
      <c r="H142" s="2"/>
    </row>
    <row r="143" spans="7:8" ht="15.75" customHeight="1" x14ac:dyDescent="0.2">
      <c r="G143" s="1"/>
      <c r="H143" s="2"/>
    </row>
    <row r="144" spans="7:8" ht="15.75" customHeight="1" x14ac:dyDescent="0.2">
      <c r="G144" s="1"/>
      <c r="H144" s="2"/>
    </row>
    <row r="145" spans="7:8" ht="15.75" customHeight="1" x14ac:dyDescent="0.2">
      <c r="G145" s="1"/>
      <c r="H145" s="2"/>
    </row>
    <row r="146" spans="7:8" ht="15.75" customHeight="1" x14ac:dyDescent="0.2">
      <c r="G146" s="1"/>
      <c r="H146" s="2"/>
    </row>
    <row r="147" spans="7:8" ht="15.75" customHeight="1" x14ac:dyDescent="0.2">
      <c r="G147" s="1"/>
      <c r="H147" s="2"/>
    </row>
    <row r="148" spans="7:8" ht="15.75" customHeight="1" x14ac:dyDescent="0.2">
      <c r="G148" s="1"/>
      <c r="H148" s="2"/>
    </row>
    <row r="149" spans="7:8" ht="15.75" customHeight="1" x14ac:dyDescent="0.2">
      <c r="G149" s="1"/>
      <c r="H149" s="2"/>
    </row>
    <row r="150" spans="7:8" ht="15.75" customHeight="1" x14ac:dyDescent="0.2">
      <c r="G150" s="1"/>
      <c r="H150" s="2"/>
    </row>
    <row r="151" spans="7:8" ht="15.75" customHeight="1" x14ac:dyDescent="0.2">
      <c r="G151" s="1"/>
      <c r="H151" s="2"/>
    </row>
    <row r="152" spans="7:8" ht="15.75" customHeight="1" x14ac:dyDescent="0.2">
      <c r="G152" s="1"/>
      <c r="H152" s="2"/>
    </row>
    <row r="153" spans="7:8" ht="15.75" customHeight="1" x14ac:dyDescent="0.2">
      <c r="G153" s="1"/>
      <c r="H153" s="2"/>
    </row>
    <row r="154" spans="7:8" ht="15.75" customHeight="1" x14ac:dyDescent="0.2">
      <c r="G154" s="1"/>
      <c r="H154" s="2"/>
    </row>
    <row r="155" spans="7:8" ht="15.75" customHeight="1" x14ac:dyDescent="0.2">
      <c r="G155" s="1"/>
      <c r="H155" s="2"/>
    </row>
    <row r="156" spans="7:8" ht="15.75" customHeight="1" x14ac:dyDescent="0.2">
      <c r="G156" s="1"/>
      <c r="H156" s="2"/>
    </row>
    <row r="157" spans="7:8" ht="15.75" customHeight="1" x14ac:dyDescent="0.2">
      <c r="G157" s="1"/>
      <c r="H157" s="2"/>
    </row>
    <row r="158" spans="7:8" ht="15.75" customHeight="1" x14ac:dyDescent="0.2">
      <c r="G158" s="1"/>
      <c r="H158" s="2"/>
    </row>
    <row r="159" spans="7:8" ht="15.75" customHeight="1" x14ac:dyDescent="0.2">
      <c r="G159" s="1"/>
      <c r="H159" s="2"/>
    </row>
    <row r="160" spans="7:8" ht="15.75" customHeight="1" x14ac:dyDescent="0.2">
      <c r="G160" s="1"/>
      <c r="H160" s="2"/>
    </row>
    <row r="161" spans="7:8" ht="15.75" customHeight="1" x14ac:dyDescent="0.2">
      <c r="G161" s="1"/>
      <c r="H161" s="2"/>
    </row>
    <row r="162" spans="7:8" ht="15.75" customHeight="1" x14ac:dyDescent="0.2">
      <c r="G162" s="1"/>
      <c r="H162" s="2"/>
    </row>
    <row r="163" spans="7:8" ht="15.75" customHeight="1" x14ac:dyDescent="0.2">
      <c r="G163" s="1"/>
      <c r="H163" s="2"/>
    </row>
    <row r="164" spans="7:8" ht="15.75" customHeight="1" x14ac:dyDescent="0.2">
      <c r="G164" s="1"/>
      <c r="H164" s="2"/>
    </row>
    <row r="165" spans="7:8" ht="15.75" customHeight="1" x14ac:dyDescent="0.2">
      <c r="G165" s="1"/>
      <c r="H165" s="2"/>
    </row>
    <row r="166" spans="7:8" ht="15.75" customHeight="1" x14ac:dyDescent="0.2">
      <c r="G166" s="1"/>
      <c r="H166" s="2"/>
    </row>
    <row r="167" spans="7:8" ht="15.75" customHeight="1" x14ac:dyDescent="0.2">
      <c r="G167" s="1"/>
      <c r="H167" s="2"/>
    </row>
    <row r="168" spans="7:8" ht="15.75" customHeight="1" x14ac:dyDescent="0.2">
      <c r="G168" s="1"/>
      <c r="H168" s="2"/>
    </row>
    <row r="169" spans="7:8" ht="15.75" customHeight="1" x14ac:dyDescent="0.2">
      <c r="G169" s="1"/>
      <c r="H169" s="2"/>
    </row>
    <row r="170" spans="7:8" ht="15.75" customHeight="1" x14ac:dyDescent="0.2">
      <c r="G170" s="1"/>
      <c r="H170" s="2"/>
    </row>
    <row r="171" spans="7:8" ht="15.75" customHeight="1" x14ac:dyDescent="0.2">
      <c r="G171" s="1"/>
      <c r="H171" s="2"/>
    </row>
    <row r="172" spans="7:8" ht="15.75" customHeight="1" x14ac:dyDescent="0.2">
      <c r="G172" s="1"/>
      <c r="H172" s="2"/>
    </row>
    <row r="173" spans="7:8" ht="15.75" customHeight="1" x14ac:dyDescent="0.2">
      <c r="G173" s="1"/>
      <c r="H173" s="2"/>
    </row>
    <row r="174" spans="7:8" ht="15.75" customHeight="1" x14ac:dyDescent="0.2">
      <c r="G174" s="1"/>
      <c r="H174" s="2"/>
    </row>
    <row r="175" spans="7:8" ht="15.75" customHeight="1" x14ac:dyDescent="0.2">
      <c r="G175" s="1"/>
      <c r="H175" s="2"/>
    </row>
    <row r="176" spans="7:8" ht="15.75" customHeight="1" x14ac:dyDescent="0.2">
      <c r="G176" s="1"/>
      <c r="H176" s="2"/>
    </row>
    <row r="177" spans="7:8" ht="15.75" customHeight="1" x14ac:dyDescent="0.2">
      <c r="G177" s="1"/>
      <c r="H177" s="2"/>
    </row>
    <row r="178" spans="7:8" ht="15.75" customHeight="1" x14ac:dyDescent="0.2">
      <c r="G178" s="1"/>
      <c r="H178" s="2"/>
    </row>
    <row r="179" spans="7:8" ht="15.75" customHeight="1" x14ac:dyDescent="0.2">
      <c r="G179" s="1"/>
      <c r="H179" s="2"/>
    </row>
    <row r="180" spans="7:8" ht="15.75" customHeight="1" x14ac:dyDescent="0.2">
      <c r="G180" s="1"/>
      <c r="H180" s="2"/>
    </row>
    <row r="181" spans="7:8" ht="15.75" customHeight="1" x14ac:dyDescent="0.2">
      <c r="G181" s="1"/>
      <c r="H181" s="2"/>
    </row>
    <row r="182" spans="7:8" ht="15.75" customHeight="1" x14ac:dyDescent="0.2">
      <c r="G182" s="1"/>
      <c r="H182" s="2"/>
    </row>
    <row r="183" spans="7:8" ht="15.75" customHeight="1" x14ac:dyDescent="0.2">
      <c r="G183" s="1"/>
      <c r="H183" s="2"/>
    </row>
    <row r="184" spans="7:8" ht="15.75" customHeight="1" x14ac:dyDescent="0.2">
      <c r="G184" s="1"/>
      <c r="H184" s="2"/>
    </row>
    <row r="185" spans="7:8" ht="15.75" customHeight="1" x14ac:dyDescent="0.2">
      <c r="G185" s="1"/>
      <c r="H185" s="2"/>
    </row>
    <row r="186" spans="7:8" ht="15.75" customHeight="1" x14ac:dyDescent="0.2">
      <c r="G186" s="1"/>
      <c r="H186" s="2"/>
    </row>
    <row r="187" spans="7:8" ht="15.75" customHeight="1" x14ac:dyDescent="0.2">
      <c r="G187" s="1"/>
      <c r="H187" s="2"/>
    </row>
    <row r="188" spans="7:8" ht="15.75" customHeight="1" x14ac:dyDescent="0.2">
      <c r="G188" s="1"/>
      <c r="H188" s="2"/>
    </row>
    <row r="189" spans="7:8" ht="15.75" customHeight="1" x14ac:dyDescent="0.2">
      <c r="G189" s="1"/>
      <c r="H189" s="2"/>
    </row>
    <row r="190" spans="7:8" ht="15.75" customHeight="1" x14ac:dyDescent="0.2">
      <c r="G190" s="1"/>
      <c r="H190" s="2"/>
    </row>
    <row r="191" spans="7:8" ht="15.75" customHeight="1" x14ac:dyDescent="0.2">
      <c r="G191" s="1"/>
      <c r="H191" s="2"/>
    </row>
    <row r="192" spans="7:8" ht="15.75" customHeight="1" x14ac:dyDescent="0.2">
      <c r="G192" s="1"/>
      <c r="H192" s="2"/>
    </row>
    <row r="193" spans="7:8" ht="15.75" customHeight="1" x14ac:dyDescent="0.2">
      <c r="G193" s="1"/>
      <c r="H193" s="2"/>
    </row>
    <row r="194" spans="7:8" ht="15.75" customHeight="1" x14ac:dyDescent="0.2">
      <c r="G194" s="1"/>
      <c r="H194" s="2"/>
    </row>
    <row r="195" spans="7:8" ht="15.75" customHeight="1" x14ac:dyDescent="0.2">
      <c r="G195" s="1"/>
      <c r="H195" s="2"/>
    </row>
    <row r="196" spans="7:8" ht="15.75" customHeight="1" x14ac:dyDescent="0.2">
      <c r="G196" s="1"/>
      <c r="H196" s="2"/>
    </row>
    <row r="197" spans="7:8" ht="15.75" customHeight="1" x14ac:dyDescent="0.2">
      <c r="G197" s="1"/>
      <c r="H197" s="2"/>
    </row>
    <row r="198" spans="7:8" ht="15.75" customHeight="1" x14ac:dyDescent="0.2">
      <c r="G198" s="1"/>
      <c r="H198" s="2"/>
    </row>
    <row r="199" spans="7:8" ht="15.75" customHeight="1" x14ac:dyDescent="0.2">
      <c r="G199" s="1"/>
      <c r="H199" s="2"/>
    </row>
    <row r="200" spans="7:8" ht="15.75" customHeight="1" x14ac:dyDescent="0.2">
      <c r="G200" s="1"/>
      <c r="H200" s="2"/>
    </row>
    <row r="201" spans="7:8" ht="15.75" customHeight="1" x14ac:dyDescent="0.2">
      <c r="G201" s="1"/>
      <c r="H201" s="2"/>
    </row>
    <row r="202" spans="7:8" ht="15.75" customHeight="1" x14ac:dyDescent="0.2">
      <c r="G202" s="1"/>
      <c r="H202" s="2"/>
    </row>
    <row r="203" spans="7:8" ht="15.75" customHeight="1" x14ac:dyDescent="0.2">
      <c r="G203" s="1"/>
      <c r="H203" s="2"/>
    </row>
    <row r="204" spans="7:8" ht="15.75" customHeight="1" x14ac:dyDescent="0.2">
      <c r="G204" s="1"/>
      <c r="H204" s="2"/>
    </row>
    <row r="205" spans="7:8" ht="15.75" customHeight="1" x14ac:dyDescent="0.2">
      <c r="G205" s="1"/>
      <c r="H205" s="2"/>
    </row>
    <row r="206" spans="7:8" ht="15.75" customHeight="1" x14ac:dyDescent="0.2">
      <c r="G206" s="1"/>
      <c r="H206" s="2"/>
    </row>
    <row r="207" spans="7:8" ht="15.75" customHeight="1" x14ac:dyDescent="0.2">
      <c r="G207" s="1"/>
      <c r="H207" s="2"/>
    </row>
    <row r="208" spans="7:8" ht="15.75" customHeight="1" x14ac:dyDescent="0.2">
      <c r="G208" s="1"/>
      <c r="H208" s="2"/>
    </row>
    <row r="209" spans="7:8" ht="15.75" customHeight="1" x14ac:dyDescent="0.2">
      <c r="G209" s="1"/>
      <c r="H209" s="2"/>
    </row>
    <row r="210" spans="7:8" ht="15.75" customHeight="1" x14ac:dyDescent="0.2">
      <c r="G210" s="1"/>
      <c r="H210" s="2"/>
    </row>
    <row r="211" spans="7:8" ht="15.75" customHeight="1" x14ac:dyDescent="0.2">
      <c r="G211" s="1"/>
      <c r="H211" s="2"/>
    </row>
    <row r="212" spans="7:8" ht="15.75" customHeight="1" x14ac:dyDescent="0.2">
      <c r="G212" s="1"/>
      <c r="H212" s="2"/>
    </row>
    <row r="213" spans="7:8" ht="15.75" customHeight="1" x14ac:dyDescent="0.2">
      <c r="G213" s="1"/>
      <c r="H213" s="2"/>
    </row>
    <row r="214" spans="7:8" ht="15.75" customHeight="1" x14ac:dyDescent="0.2">
      <c r="G214" s="1"/>
      <c r="H214" s="2"/>
    </row>
    <row r="215" spans="7:8" ht="15.75" customHeight="1" x14ac:dyDescent="0.2">
      <c r="G215" s="1"/>
      <c r="H215" s="2"/>
    </row>
    <row r="216" spans="7:8" ht="15.75" customHeight="1" x14ac:dyDescent="0.2">
      <c r="G216" s="1"/>
      <c r="H216" s="2"/>
    </row>
    <row r="217" spans="7:8" ht="15.75" customHeight="1" x14ac:dyDescent="0.2">
      <c r="G217" s="1"/>
      <c r="H217" s="2"/>
    </row>
    <row r="218" spans="7:8" ht="15.75" customHeight="1" x14ac:dyDescent="0.2">
      <c r="G218" s="1"/>
      <c r="H218" s="2"/>
    </row>
    <row r="219" spans="7:8" ht="15.75" customHeight="1" x14ac:dyDescent="0.2">
      <c r="G219" s="1"/>
      <c r="H219" s="2"/>
    </row>
    <row r="220" spans="7:8" ht="15.75" customHeight="1" x14ac:dyDescent="0.2">
      <c r="G220" s="1"/>
      <c r="H220" s="2"/>
    </row>
    <row r="221" spans="7:8" ht="15.75" customHeight="1" x14ac:dyDescent="0.2">
      <c r="G221" s="1"/>
      <c r="H221" s="2"/>
    </row>
    <row r="222" spans="7:8" ht="15.75" customHeight="1" x14ac:dyDescent="0.2">
      <c r="G222" s="1"/>
      <c r="H222" s="2"/>
    </row>
    <row r="223" spans="7:8" ht="15.75" customHeight="1" x14ac:dyDescent="0.2">
      <c r="G223" s="1"/>
      <c r="H223" s="2"/>
    </row>
    <row r="224" spans="7:8" ht="15.75" customHeight="1" x14ac:dyDescent="0.2">
      <c r="G224" s="1"/>
      <c r="H224" s="2"/>
    </row>
    <row r="225" spans="7:8" ht="15.75" customHeight="1" x14ac:dyDescent="0.2">
      <c r="G225" s="1"/>
      <c r="H225" s="2"/>
    </row>
    <row r="226" spans="7:8" ht="15.75" customHeight="1" x14ac:dyDescent="0.2">
      <c r="G226" s="1"/>
      <c r="H226" s="2"/>
    </row>
    <row r="227" spans="7:8" ht="15.75" customHeight="1" x14ac:dyDescent="0.2">
      <c r="G227" s="1"/>
      <c r="H227" s="2"/>
    </row>
    <row r="228" spans="7:8" ht="15.75" customHeight="1" x14ac:dyDescent="0.2">
      <c r="G228" s="1"/>
      <c r="H228" s="2"/>
    </row>
    <row r="229" spans="7:8" ht="15.75" customHeight="1" x14ac:dyDescent="0.2">
      <c r="G229" s="1"/>
      <c r="H229" s="2"/>
    </row>
    <row r="230" spans="7:8" ht="15.75" customHeight="1" x14ac:dyDescent="0.2">
      <c r="G230" s="1"/>
      <c r="H230" s="2"/>
    </row>
    <row r="231" spans="7:8" ht="15.75" customHeight="1" x14ac:dyDescent="0.2">
      <c r="G231" s="1"/>
      <c r="H231" s="2"/>
    </row>
    <row r="232" spans="7:8" ht="15.75" customHeight="1" x14ac:dyDescent="0.2">
      <c r="G232" s="1"/>
      <c r="H232" s="2"/>
    </row>
    <row r="233" spans="7:8" ht="15.75" customHeight="1" x14ac:dyDescent="0.2"/>
    <row r="234" spans="7:8" ht="15.75" customHeight="1" x14ac:dyDescent="0.2"/>
    <row r="235" spans="7:8" ht="15.75" customHeight="1" x14ac:dyDescent="0.2"/>
    <row r="236" spans="7:8" ht="15.75" customHeight="1" x14ac:dyDescent="0.2"/>
    <row r="237" spans="7:8" ht="15.75" customHeight="1" x14ac:dyDescent="0.2"/>
    <row r="238" spans="7:8" ht="15.75" customHeight="1" x14ac:dyDescent="0.2"/>
    <row r="239" spans="7:8" ht="15.75" customHeight="1" x14ac:dyDescent="0.2"/>
    <row r="240" spans="7: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2">
    <mergeCell ref="C17:C23"/>
    <mergeCell ref="C24:C31"/>
    <mergeCell ref="F10:F16"/>
    <mergeCell ref="B10:B16"/>
    <mergeCell ref="B17:B23"/>
    <mergeCell ref="F17:F23"/>
    <mergeCell ref="A2:J2"/>
    <mergeCell ref="H10:H16"/>
    <mergeCell ref="H32:I32"/>
    <mergeCell ref="A36:E36"/>
    <mergeCell ref="A37:E37"/>
    <mergeCell ref="H34:I34"/>
    <mergeCell ref="A34:E35"/>
    <mergeCell ref="A24:A31"/>
    <mergeCell ref="B24:B31"/>
    <mergeCell ref="E24:E31"/>
    <mergeCell ref="F24:F31"/>
    <mergeCell ref="H17:H23"/>
    <mergeCell ref="H24:H31"/>
    <mergeCell ref="E10:E23"/>
    <mergeCell ref="A10:A23"/>
    <mergeCell ref="C10:C16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22EB2E69BC64D939E7CB3C9EF1524" ma:contentTypeVersion="13" ma:contentTypeDescription="Create a new document." ma:contentTypeScope="" ma:versionID="d6f062520a3dd153fbdb2d4bf7b0bba9">
  <xsd:schema xmlns:xsd="http://www.w3.org/2001/XMLSchema" xmlns:xs="http://www.w3.org/2001/XMLSchema" xmlns:p="http://schemas.microsoft.com/office/2006/metadata/properties" xmlns:ns3="1c1f7dcd-6c17-48af-aa2b-941b2aeed88c" xmlns:ns4="625e8301-a745-4217-87f0-1f9a09818909" targetNamespace="http://schemas.microsoft.com/office/2006/metadata/properties" ma:root="true" ma:fieldsID="3812806759eabdc9c4d27233cf2970ab" ns3:_="" ns4:_="">
    <xsd:import namespace="1c1f7dcd-6c17-48af-aa2b-941b2aeed88c"/>
    <xsd:import namespace="625e8301-a745-4217-87f0-1f9a098189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f7dcd-6c17-48af-aa2b-941b2aeed8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e8301-a745-4217-87f0-1f9a098189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7BF18E-E599-4260-ABB0-CBA56CED6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1f7dcd-6c17-48af-aa2b-941b2aeed88c"/>
    <ds:schemaRef ds:uri="625e8301-a745-4217-87f0-1f9a098189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23DA6F-4FA6-4C27-AF0F-4E7E509B65A1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1c1f7dcd-6c17-48af-aa2b-941b2aeed88c"/>
    <ds:schemaRef ds:uri="http://schemas.openxmlformats.org/package/2006/metadata/core-properties"/>
    <ds:schemaRef ds:uri="625e8301-a745-4217-87f0-1f9a098189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476C8A-08A9-4F17-AB60-47011185B5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Techninė specifikacija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Mantas Calkevicius</dc:creator>
  <cp:lastModifiedBy>Viktorija Uzdilienė</cp:lastModifiedBy>
  <dcterms:created xsi:type="dcterms:W3CDTF">2020-03-16T12:06:01Z</dcterms:created>
  <dcterms:modified xsi:type="dcterms:W3CDTF">2022-04-22T06:22:04Z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0x01010013F22EB2E69BC64D939E7CB3C9EF1524</vt:lpwstr>
  </property>
</Properties>
</file>