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K:\VIESIEJI PIRKIMAI\VP vidiniai\Konkursai MEDITA\2022-04-29_Druskininkų ligoninė_598736_Toma\"/>
    </mc:Choice>
  </mc:AlternateContent>
  <xr:revisionPtr revIDLastSave="0" documentId="13_ncr:1_{D917A5FE-C08D-491F-BC8C-4E5C11B15949}" xr6:coauthVersionLast="47" xr6:coauthVersionMax="47" xr10:uidLastSave="{00000000-0000-0000-0000-000000000000}"/>
  <bookViews>
    <workbookView xWindow="-28920" yWindow="-120" windowWidth="29040" windowHeight="17640" xr2:uid="{A3C37AFB-A2EA-4A89-B33E-6E52DD49608D}"/>
  </bookViews>
  <sheets>
    <sheet name="Sheet1" sheetId="1" r:id="rId1"/>
  </sheets>
  <definedNames>
    <definedName name="_xlnm.Print_Area" localSheetId="0">Sheet1!$A$1:$I$34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9" i="1" l="1"/>
  <c r="H8" i="1"/>
  <c r="I8" i="1" s="1"/>
  <c r="H7" i="1"/>
  <c r="I7" i="1" s="1"/>
  <c r="L7" i="1" s="1"/>
  <c r="I9" i="1"/>
  <c r="H9" i="1"/>
  <c r="I10" i="1" l="1"/>
  <c r="L8" i="1"/>
  <c r="H10" i="1"/>
</calcChain>
</file>

<file path=xl/sharedStrings.xml><?xml version="1.0" encoding="utf-8"?>
<sst xmlns="http://schemas.openxmlformats.org/spreadsheetml/2006/main" count="104" uniqueCount="94">
  <si>
    <t>1 PIRKIMO DALIS. REAGENTAI BEI PAPILDOMOS PRIEMONĖS  PROKALCITONINO TYRIMŲ SISTEMOS ANALIZATORIUI</t>
  </si>
  <si>
    <t>Vertinama tik pilna pirkimo dalis, atitinkanti bendrinius kokybinius bei techninius reikalavimus.</t>
  </si>
  <si>
    <t>Eil.</t>
  </si>
  <si>
    <t>Diagnostinių reagentų, medžiagų pavadinimai</t>
  </si>
  <si>
    <t>Techniniai ir kokybiniai reikalavimai tyrimams</t>
  </si>
  <si>
    <t>Preliminarus tyrimų skaičius per 24mėn.</t>
  </si>
  <si>
    <t>Reagentų ir priemonių kiekis (ml./vnt.) nurodytam tyrimų skaičiui</t>
  </si>
  <si>
    <t>Siūloma pakuotė</t>
  </si>
  <si>
    <t>Siūlomos pakuotės kaina, EUR be PVM</t>
  </si>
  <si>
    <t>Suma, EUR be PVM 24mėn.</t>
  </si>
  <si>
    <t>Suma, EUR su PVM 24 mėn.</t>
  </si>
  <si>
    <t>PCT tyrimas</t>
  </si>
  <si>
    <t>Iš serumo ir plazmos. Sausos chemijos reagentas, galiojimo laikas ne trumpiau kaip 12 mėn. Ribinė vertė ne prasčiau nei – 0,5 ng/mL. Vertinimo ribos ne siauresnės nei 0,02-50 ng/mL  Pakuotė nedidesnė kaip 25 tyrimai. Turi būti galimybė atlikti 2 lygių kontrolę bent kartą per savaitę.</t>
  </si>
  <si>
    <t>HbA1C tyrimas</t>
  </si>
  <si>
    <t xml:space="preserve">Iš kapiliarinio kraujo, Sausos chemijos. Vertinimo ribos ne siauresnės nei  4 – 15 % (eAG: 68-384 mg/dl) </t>
  </si>
  <si>
    <t>1 pirkimo dalies bendra suma Eur:</t>
  </si>
  <si>
    <t>PASTABOS:</t>
  </si>
  <si>
    <t>1. Tiekėjas privalo įvertinti ir nurodyti (įrašyti) visas reikiamas sudedamąsias dalis tyrimui atlikti.</t>
  </si>
  <si>
    <t>2. Reagentai ir papildomos medžiagos/priemonės turi būti paženklinti CE arba lygiaverčiu ženklu.</t>
  </si>
  <si>
    <t>3. Visos siūlomos prekės turi būti originalios, tinkamos darbui siūlomiems analizatoriams.( Pateikti gamintojo patvirtinimą )</t>
  </si>
  <si>
    <t>4. Reagentų galiojimo terminas ne trumpesnis kaip 12 mėnesiai nuo pristatymo dienos.</t>
  </si>
  <si>
    <t>5. Analizatoriaus pristatymo terminai: tiekėjas per 30 kalendorinių dienų nuo pirkimo sutarties įsigaliojimo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</si>
  <si>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</si>
  <si>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Eil. Nr.</t>
  </si>
  <si>
    <t>Pavadinimas/ techniniai parametrai</t>
  </si>
  <si>
    <t>Reikalaujami techniniai parametrai</t>
  </si>
  <si>
    <t>Reikalavimų atitikimas (būtina nurodyti tikslią nuorodą analizatoriaus dokumentacijoje (dokumentacijoje tiksliai pažymimas techninis parametras)</t>
  </si>
  <si>
    <t>1.</t>
  </si>
  <si>
    <t>Analizatorius prakalcitonino tyrimams atlikti</t>
  </si>
  <si>
    <t> nesenesnis nei 3 metai nuo pagaminimo datos – 1 vnt.</t>
  </si>
  <si>
    <t>2.</t>
  </si>
  <si>
    <t>Analizatoriaus paskirtis ir apibūdinimas</t>
  </si>
  <si>
    <t>Kompaktiškas analizatorius PCT kiekybiniam nustatymui.</t>
  </si>
  <si>
    <t>3.</t>
  </si>
  <si>
    <t>Mėginio tūris reikalingas analizei</t>
  </si>
  <si>
    <t xml:space="preserve">Ne daugiau kaip 100 µl </t>
  </si>
  <si>
    <t>4.</t>
  </si>
  <si>
    <t>Matavimo metodas</t>
  </si>
  <si>
    <t>Imuno fluorescencija</t>
  </si>
  <si>
    <t>5.</t>
  </si>
  <si>
    <t>Inkubacijos laikas</t>
  </si>
  <si>
    <t>Ne daugiau kaip 15 min.</t>
  </si>
  <si>
    <t>6.</t>
  </si>
  <si>
    <t>Integruotas spausdintuvas</t>
  </si>
  <si>
    <t>Būtina</t>
  </si>
  <si>
    <t>7.</t>
  </si>
  <si>
    <t>Reagentų tipas</t>
  </si>
  <si>
    <t>Visos tyrimui atlikti reikalingos priemonės (kasetės, buferiai  ar kt.) pateikiami rinkinyje.</t>
  </si>
  <si>
    <t>8.</t>
  </si>
  <si>
    <t>Kalibracija</t>
  </si>
  <si>
    <t>Automatinė kalibracija kontrolinės kortelės pagalba</t>
  </si>
  <si>
    <t>9.</t>
  </si>
  <si>
    <t>Galimybė naudotis baterijas</t>
  </si>
  <si>
    <t>10.</t>
  </si>
  <si>
    <t>Gamintojo katalogai, ar kita medžiaga, įrodanti atitikimą reikalaujamiems parametrams</t>
  </si>
  <si>
    <t>11.</t>
  </si>
  <si>
    <t>Vartotojo instrukcija anglų ir lietuvių kalbomis</t>
  </si>
  <si>
    <t>Pateikiama su prietaisu</t>
  </si>
  <si>
    <t>12.</t>
  </si>
  <si>
    <t>Analizatorius turi būti jungiamas į ligoninės HIS/LIS</t>
  </si>
  <si>
    <t>13.</t>
  </si>
  <si>
    <t>Techninis aptarnavimas ir techninė priežiūra visą panaudos sutarties laikotarpį</t>
  </si>
  <si>
    <t>14.</t>
  </si>
  <si>
    <t>CE sertifikatas</t>
  </si>
  <si>
    <t>Vadybininkas</t>
  </si>
  <si>
    <t>PVM dydis %</t>
  </si>
  <si>
    <t>PVM suma</t>
  </si>
  <si>
    <t>Gamintojas</t>
  </si>
  <si>
    <t>Prekės kodas</t>
  </si>
  <si>
    <r>
      <t>1.1. Reagentai bei papildomos priemonės PCT sistemos analizatoriui (1 vnt.) ( I-Chroma II )</t>
    </r>
    <r>
      <rPr>
        <sz val="11"/>
        <color rgb="FF000000"/>
        <rFont val="Times New Roman"/>
        <family val="1"/>
      </rPr>
      <t>Analizatoriaus pavadinimas</t>
    </r>
  </si>
  <si>
    <t>CFPC-38</t>
  </si>
  <si>
    <t>Boditech Med Inc.</t>
  </si>
  <si>
    <t>25 testai</t>
  </si>
  <si>
    <t>TTAM</t>
  </si>
  <si>
    <t>1.1</t>
  </si>
  <si>
    <t>1.2</t>
  </si>
  <si>
    <t>2x1 ml</t>
  </si>
  <si>
    <t>PCT kontrolė</t>
  </si>
  <si>
    <t>CFPC-64</t>
  </si>
  <si>
    <t>CFPO-97</t>
  </si>
  <si>
    <t>Gamybos metai 2020</t>
  </si>
  <si>
    <t>Yra</t>
  </si>
  <si>
    <t>Kompaktiškas analizatorius PCT kiekybiniam nustatymui. Gamintojo dokumentai (konfidencialu) 1 psl., 2 psl., 66 psl.</t>
  </si>
  <si>
    <t xml:space="preserve">Mėginio tūris 75  µl. Gamintojo dokumentai (konfidencialu) 124 psl., 129 psl., 136 psl., 139 psl., 143 psl., </t>
  </si>
  <si>
    <t>Imuno fluorescencija. Gamintojo dokumentai (konfidencialu) 66 psl., 138 psl., 126 psl., 142 psl.</t>
  </si>
  <si>
    <t>Yra. Gamintojo dokumentai (konfidencialu) 70-72 psl., 91 psl.</t>
  </si>
  <si>
    <t>12 min. Gamintojo dokumentai (konfidencialu) 124 psl., 129 psl., 136 psl., 139 psl., 143 psl.</t>
  </si>
  <si>
    <t>Visos tyrimui atlikti reikalingos priemonės (kasetės, buferiai  ar kt.) pateikiami rinkinyje.Gamintojo dokumentai (konfidencialu) 124 psl., 138 psl., 143 psl., 146 psl., 148 psl.</t>
  </si>
  <si>
    <t>Automatinė kalibracija kontrolinės kortelės pagalba. Gamintojo dokumentai (konfidencialu) 69 psl., 78 psl., 100 psl.</t>
  </si>
  <si>
    <t>Pateikiama. Gamintojo dokumentai (konfidencialu) 1-150 psl.</t>
  </si>
  <si>
    <t>Pateikiama su prietaisu. Gamintojo dokumentai (konfidencialu) 3-150 psl.</t>
  </si>
  <si>
    <t xml:space="preserve">Yra. Gamintojo dokumentai (konfidencialu) 150-158 psl. </t>
  </si>
  <si>
    <t>Yra. Gamintojo dokumentai (konfidencialu) 1 psl., 71 psl., 73 psl.</t>
  </si>
  <si>
    <t>Yra. Gamintojo dokumentai (konfidencialu) 1 psl., 71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</si>
</sst>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1"/>
      <color rgb="FF000000"/>
      <name val="Times New Roman"/>
      <family val="1"/>
    </font>
    <font>
      <sz val="11"/>
      <color rgb="FF000000"/>
      <name val="Times New Roman"/>
      <family val="1"/>
    </font>
    <font>
      <b/>
      <sz val="11"/>
      <color theme="1"/>
      <name val="Times New Roman"/>
      <family val="1"/>
    </font>
    <font>
      <sz val="11"/>
      <color theme="1"/>
      <name val="Times New Roman"/>
      <family val="1"/>
    </font>
    <font>
      <sz val="11"/>
      <color rgb="FF00000A"/>
      <name val="Times New Roman"/>
      <family val="1"/>
    </font>
    <font>
      <b/>
      <sz val="12"/>
      <color rgb="FF000000"/>
      <name val="Times New Roman"/>
      <family val="1"/>
    </font>
  </fonts>
  <fills count="3">
    <fill>
      <patternFill patternType="none"/>
    </fill>
    <fill>
      <patternFill patternType="gray125"/>
    </fill>
    <fill>
      <patternFill patternType="solid">
        <fgColor rgb="FFFFFFFF"/>
        <bgColor indexed="64"/>
      </patternFill>
    </fill>
  </fills>
  <borders count="32">
    <border>
      <left/>
      <right/>
      <top/>
      <bottom/>
      <diagonal/>
    </border>
    <border>
      <left style="medium">
        <color rgb="FF000000"/>
      </left>
      <right style="medium">
        <color rgb="FF000001"/>
      </right>
      <top style="medium">
        <color rgb="FF000000"/>
      </top>
      <bottom style="medium">
        <color rgb="FF000000"/>
      </bottom>
      <diagonal/>
    </border>
    <border>
      <left/>
      <right style="medium">
        <color rgb="FF000001"/>
      </right>
      <top style="medium">
        <color rgb="FF000000"/>
      </top>
      <bottom style="medium">
        <color rgb="FF000000"/>
      </bottom>
      <diagonal/>
    </border>
    <border>
      <left/>
      <right/>
      <top style="medium">
        <color rgb="FF000000"/>
      </top>
      <bottom style="medium">
        <color rgb="FF000000"/>
      </bottom>
      <diagonal/>
    </border>
    <border>
      <left style="medium">
        <color rgb="FF000001"/>
      </left>
      <right style="medium">
        <color rgb="FF000001"/>
      </right>
      <top style="medium">
        <color rgb="FF000000"/>
      </top>
      <bottom style="medium">
        <color rgb="FF000000"/>
      </bottom>
      <diagonal/>
    </border>
    <border>
      <left style="medium">
        <color rgb="FF000001"/>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1"/>
      </left>
      <right style="medium">
        <color rgb="FF000001"/>
      </right>
      <top/>
      <bottom/>
      <diagonal/>
    </border>
    <border>
      <left/>
      <right style="medium">
        <color rgb="FF000001"/>
      </right>
      <top/>
      <bottom/>
      <diagonal/>
    </border>
    <border>
      <left style="medium">
        <color rgb="FF000000"/>
      </left>
      <right style="medium">
        <color rgb="FF000000"/>
      </right>
      <top/>
      <bottom/>
      <diagonal/>
    </border>
    <border>
      <left style="medium">
        <color rgb="FF000001"/>
      </left>
      <right/>
      <top/>
      <bottom/>
      <diagonal/>
    </border>
    <border>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medium">
        <color rgb="FF000001"/>
      </bottom>
      <diagonal/>
    </border>
    <border>
      <left style="medium">
        <color rgb="FF000001"/>
      </left>
      <right style="medium">
        <color rgb="FF000001"/>
      </right>
      <top style="medium">
        <color rgb="FF000001"/>
      </top>
      <bottom style="medium">
        <color rgb="FF000001"/>
      </bottom>
      <diagonal/>
    </border>
    <border>
      <left/>
      <right style="medium">
        <color rgb="FF000001"/>
      </right>
      <top style="medium">
        <color rgb="FF000001"/>
      </top>
      <bottom style="medium">
        <color rgb="FF000001"/>
      </bottom>
      <diagonal/>
    </border>
    <border>
      <left/>
      <right/>
      <top style="medium">
        <color rgb="FF000001"/>
      </top>
      <bottom style="medium">
        <color rgb="FF000001"/>
      </bottom>
      <diagonal/>
    </border>
    <border>
      <left style="medium">
        <color rgb="FF000000"/>
      </left>
      <right/>
      <top style="medium">
        <color rgb="FF000000"/>
      </top>
      <bottom style="medium">
        <color rgb="FF000000"/>
      </bottom>
      <diagonal/>
    </border>
    <border>
      <left style="medium">
        <color rgb="FF000001"/>
      </left>
      <right style="medium">
        <color rgb="FF000001"/>
      </right>
      <top/>
      <bottom style="medium">
        <color rgb="FF000001"/>
      </bottom>
      <diagonal/>
    </border>
    <border>
      <left/>
      <right style="medium">
        <color rgb="FF000001"/>
      </right>
      <top/>
      <bottom style="medium">
        <color rgb="FF000001"/>
      </bottom>
      <diagonal/>
    </border>
    <border>
      <left style="medium">
        <color rgb="FF000001"/>
      </left>
      <right style="medium">
        <color rgb="FF000001"/>
      </right>
      <top/>
      <bottom style="medium">
        <color rgb="FF00000A"/>
      </bottom>
      <diagonal/>
    </border>
    <border>
      <left/>
      <right style="medium">
        <color rgb="FF000001"/>
      </right>
      <top/>
      <bottom style="medium">
        <color rgb="FF00000A"/>
      </bottom>
      <diagonal/>
    </border>
    <border>
      <left/>
      <right/>
      <top/>
      <bottom style="medium">
        <color rgb="FF00000A"/>
      </bottom>
      <diagonal/>
    </border>
    <border>
      <left style="medium">
        <color rgb="FF00000A"/>
      </left>
      <right style="medium">
        <color rgb="FF00000A"/>
      </right>
      <top/>
      <bottom style="medium">
        <color rgb="FF00000A"/>
      </bottom>
      <diagonal/>
    </border>
    <border>
      <left/>
      <right style="medium">
        <color rgb="FF00000A"/>
      </right>
      <top/>
      <bottom style="medium">
        <color rgb="FF00000A"/>
      </bottom>
      <diagonal/>
    </border>
    <border>
      <left style="medium">
        <color rgb="FF000001"/>
      </left>
      <right/>
      <top style="medium">
        <color rgb="FF000000"/>
      </top>
      <bottom style="medium">
        <color rgb="FF000001"/>
      </bottom>
      <diagonal/>
    </border>
    <border>
      <left/>
      <right/>
      <top style="medium">
        <color rgb="FF000000"/>
      </top>
      <bottom style="medium">
        <color rgb="FF000001"/>
      </bottom>
      <diagonal/>
    </border>
    <border>
      <left/>
      <right style="medium">
        <color rgb="FF000000"/>
      </right>
      <top style="medium">
        <color rgb="FF000000"/>
      </top>
      <bottom style="medium">
        <color rgb="FF000001"/>
      </bottom>
      <diagonal/>
    </border>
    <border>
      <left/>
      <right/>
      <top style="medium">
        <color rgb="FF000001"/>
      </top>
      <bottom/>
      <diagonal/>
    </border>
    <border>
      <left/>
      <right/>
      <top style="medium">
        <color rgb="FF000000"/>
      </top>
      <bottom/>
      <diagonal/>
    </border>
  </borders>
  <cellStyleXfs count="1">
    <xf numFmtId="0" fontId="0" fillId="0" borderId="0"/>
  </cellStyleXfs>
  <cellXfs count="7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Font="1"/>
    <xf numFmtId="0" fontId="3"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2" xfId="0" applyFont="1" applyFill="1" applyBorder="1" applyAlignment="1">
      <alignment vertical="center" wrapText="1"/>
    </xf>
    <xf numFmtId="0" fontId="2" fillId="2" borderId="12" xfId="0" applyFont="1" applyFill="1" applyBorder="1" applyAlignment="1">
      <alignment vertical="center" wrapText="1"/>
    </xf>
    <xf numFmtId="0" fontId="1" fillId="2" borderId="12"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 fillId="2" borderId="14" xfId="0" applyFont="1" applyFill="1" applyBorder="1" applyAlignment="1">
      <alignment vertical="center" wrapText="1"/>
    </xf>
    <xf numFmtId="0" fontId="2" fillId="2" borderId="14" xfId="0" applyFont="1" applyFill="1" applyBorder="1" applyAlignment="1">
      <alignment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4" fillId="0" borderId="0" xfId="0" applyFont="1" applyAlignment="1">
      <alignment vertical="center"/>
    </xf>
    <xf numFmtId="0" fontId="2" fillId="0" borderId="20" xfId="0" applyFont="1" applyBorder="1" applyAlignment="1">
      <alignment horizontal="center" vertical="center" wrapText="1"/>
    </xf>
    <xf numFmtId="0" fontId="2" fillId="0" borderId="21" xfId="0" applyFont="1" applyBorder="1" applyAlignment="1">
      <alignment vertical="center" wrapText="1"/>
    </xf>
    <xf numFmtId="0" fontId="2" fillId="0" borderId="15" xfId="0" applyFont="1" applyBorder="1" applyAlignment="1">
      <alignment vertical="center" wrapText="1"/>
    </xf>
    <xf numFmtId="0" fontId="5" fillId="0" borderId="21" xfId="0" applyFont="1" applyBorder="1" applyAlignment="1">
      <alignment vertical="center" wrapText="1"/>
    </xf>
    <xf numFmtId="0" fontId="5" fillId="0" borderId="15" xfId="0" applyFont="1" applyBorder="1" applyAlignment="1">
      <alignment vertical="center" wrapText="1"/>
    </xf>
    <xf numFmtId="0" fontId="5" fillId="2" borderId="21" xfId="0" applyFont="1" applyFill="1" applyBorder="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2" fillId="0" borderId="25" xfId="0" applyFont="1" applyBorder="1" applyAlignment="1">
      <alignment horizontal="center" vertical="center" wrapText="1"/>
    </xf>
    <xf numFmtId="0" fontId="2" fillId="0" borderId="26" xfId="0" applyFont="1" applyBorder="1" applyAlignment="1">
      <alignment vertical="center" wrapText="1"/>
    </xf>
    <xf numFmtId="0" fontId="5" fillId="0" borderId="0" xfId="0" applyFont="1" applyAlignment="1">
      <alignment horizontal="center" vertical="center"/>
    </xf>
    <xf numFmtId="0" fontId="6" fillId="0" borderId="6" xfId="0" applyFont="1" applyBorder="1" applyAlignment="1">
      <alignment horizontal="center" vertical="center" wrapText="1"/>
    </xf>
    <xf numFmtId="0" fontId="0" fillId="0" borderId="6" xfId="0" applyFont="1" applyBorder="1"/>
    <xf numFmtId="2" fontId="2" fillId="2" borderId="14" xfId="0" applyNumberFormat="1" applyFont="1" applyFill="1" applyBorder="1" applyAlignment="1">
      <alignment horizontal="center" vertical="center" wrapText="1"/>
    </xf>
    <xf numFmtId="2" fontId="2" fillId="2" borderId="12" xfId="0" applyNumberFormat="1" applyFont="1" applyFill="1" applyBorder="1" applyAlignment="1">
      <alignment horizontal="center" vertical="center" wrapText="1"/>
    </xf>
    <xf numFmtId="2" fontId="0" fillId="0" borderId="6" xfId="0" applyNumberFormat="1" applyFont="1" applyBorder="1"/>
    <xf numFmtId="2" fontId="1" fillId="2" borderId="13" xfId="0" applyNumberFormat="1" applyFont="1" applyFill="1" applyBorder="1" applyAlignment="1">
      <alignment horizontal="center" vertical="center" wrapText="1"/>
    </xf>
    <xf numFmtId="2" fontId="1" fillId="2" borderId="14" xfId="0" applyNumberFormat="1" applyFont="1" applyFill="1" applyBorder="1" applyAlignment="1">
      <alignment horizontal="center" vertical="center" wrapText="1"/>
    </xf>
    <xf numFmtId="0" fontId="2" fillId="2" borderId="0" xfId="0" applyFont="1" applyFill="1" applyAlignment="1">
      <alignment vertical="center"/>
    </xf>
    <xf numFmtId="0" fontId="1" fillId="2" borderId="27" xfId="0" applyFont="1" applyFill="1" applyBorder="1" applyAlignment="1">
      <alignment horizontal="right" vertical="center" wrapText="1"/>
    </xf>
    <xf numFmtId="0" fontId="1" fillId="2" borderId="28" xfId="0" applyFont="1" applyFill="1" applyBorder="1" applyAlignment="1">
      <alignment horizontal="right" vertical="center" wrapText="1"/>
    </xf>
    <xf numFmtId="0" fontId="1" fillId="2" borderId="29" xfId="0" applyFont="1" applyFill="1" applyBorder="1" applyAlignment="1">
      <alignment horizontal="right" vertical="center" wrapText="1"/>
    </xf>
    <xf numFmtId="0" fontId="1" fillId="0" borderId="30" xfId="0" applyFont="1" applyBorder="1" applyAlignment="1">
      <alignment horizontal="center" vertical="center"/>
    </xf>
    <xf numFmtId="0" fontId="1" fillId="0" borderId="0" xfId="0" applyFont="1" applyAlignment="1">
      <alignment horizontal="center" vertical="center"/>
    </xf>
    <xf numFmtId="0" fontId="4" fillId="0" borderId="30" xfId="0" applyFont="1" applyBorder="1" applyAlignment="1">
      <alignment vertical="center"/>
    </xf>
    <xf numFmtId="0" fontId="4" fillId="0" borderId="0" xfId="0" applyFont="1" applyAlignment="1">
      <alignment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5" fillId="2" borderId="0" xfId="0" applyFont="1" applyFill="1" applyAlignment="1">
      <alignment vertical="center"/>
    </xf>
    <xf numFmtId="0" fontId="1" fillId="2" borderId="0" xfId="0" applyFont="1" applyFill="1" applyAlignment="1">
      <alignment vertical="center" wrapText="1"/>
    </xf>
    <xf numFmtId="0" fontId="1" fillId="0" borderId="1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31" xfId="0" applyFont="1" applyBorder="1" applyAlignment="1">
      <alignment vertical="center"/>
    </xf>
    <xf numFmtId="0" fontId="2" fillId="2"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BF085-BC85-47C3-8596-E8831AF2BB5A}">
  <dimension ref="A1:N34"/>
  <sheetViews>
    <sheetView tabSelected="1" zoomScaleNormal="100" zoomScaleSheetLayoutView="100" workbookViewId="0">
      <selection activeCell="I33" sqref="I33"/>
    </sheetView>
  </sheetViews>
  <sheetFormatPr defaultRowHeight="15" x14ac:dyDescent="0.25"/>
  <cols>
    <col min="1" max="1" width="9.140625" style="3"/>
    <col min="2" max="2" width="17.140625" style="3" customWidth="1"/>
    <col min="3" max="3" width="31.7109375" style="3" customWidth="1"/>
    <col min="4" max="4" width="18.140625" style="3" customWidth="1"/>
    <col min="5" max="5" width="11" style="3" customWidth="1"/>
    <col min="6" max="8" width="9.140625" style="3"/>
    <col min="9" max="9" width="16.5703125" style="3" customWidth="1"/>
    <col min="10" max="10" width="14.140625" style="3" hidden="1" customWidth="1"/>
    <col min="11" max="12" width="0" style="3" hidden="1" customWidth="1"/>
    <col min="13" max="13" width="12.28515625" style="3" hidden="1" customWidth="1"/>
    <col min="14" max="16" width="0" style="3" hidden="1" customWidth="1"/>
    <col min="17" max="16384" width="9.140625" style="3"/>
  </cols>
  <sheetData>
    <row r="1" spans="1:14" x14ac:dyDescent="0.25">
      <c r="A1" s="67" t="s">
        <v>0</v>
      </c>
      <c r="B1" s="67"/>
      <c r="C1" s="67"/>
      <c r="D1" s="67"/>
      <c r="E1" s="67"/>
      <c r="F1" s="67"/>
      <c r="G1" s="67"/>
      <c r="H1" s="67"/>
      <c r="I1" s="67"/>
    </row>
    <row r="2" spans="1:14" x14ac:dyDescent="0.25">
      <c r="A2" s="67" t="s">
        <v>69</v>
      </c>
      <c r="B2" s="67"/>
      <c r="C2" s="67"/>
      <c r="D2" s="67"/>
      <c r="E2" s="67"/>
      <c r="F2" s="67"/>
      <c r="G2" s="67"/>
      <c r="H2" s="67"/>
      <c r="I2" s="67"/>
    </row>
    <row r="3" spans="1:14" x14ac:dyDescent="0.25">
      <c r="A3" s="66" t="s">
        <v>1</v>
      </c>
      <c r="B3" s="66"/>
      <c r="C3" s="66"/>
      <c r="D3" s="66"/>
      <c r="E3" s="66"/>
      <c r="F3" s="66"/>
      <c r="G3" s="66"/>
      <c r="H3" s="66"/>
      <c r="I3" s="66"/>
    </row>
    <row r="4" spans="1:14" ht="15.75" thickBot="1" x14ac:dyDescent="0.3">
      <c r="A4" s="4"/>
    </row>
    <row r="5" spans="1:14" ht="114.75" thickBot="1" x14ac:dyDescent="0.3">
      <c r="A5" s="5" t="s">
        <v>2</v>
      </c>
      <c r="B5" s="6" t="s">
        <v>3</v>
      </c>
      <c r="C5" s="7" t="s">
        <v>4</v>
      </c>
      <c r="D5" s="8" t="s">
        <v>5</v>
      </c>
      <c r="E5" s="7" t="s">
        <v>6</v>
      </c>
      <c r="F5" s="9" t="s">
        <v>7</v>
      </c>
      <c r="G5" s="9" t="s">
        <v>8</v>
      </c>
      <c r="H5" s="9" t="s">
        <v>9</v>
      </c>
      <c r="I5" s="10" t="s">
        <v>10</v>
      </c>
      <c r="J5" s="45" t="s">
        <v>64</v>
      </c>
      <c r="K5" s="45" t="s">
        <v>65</v>
      </c>
      <c r="L5" s="45" t="s">
        <v>66</v>
      </c>
      <c r="M5" s="45" t="s">
        <v>67</v>
      </c>
      <c r="N5" s="45" t="s">
        <v>68</v>
      </c>
    </row>
    <row r="6" spans="1:14" ht="15.75" thickBot="1" x14ac:dyDescent="0.3">
      <c r="A6" s="11">
        <v>1</v>
      </c>
      <c r="B6" s="12">
        <v>2</v>
      </c>
      <c r="C6" s="13">
        <v>3</v>
      </c>
      <c r="D6" s="14">
        <v>4</v>
      </c>
      <c r="E6" s="13">
        <v>5</v>
      </c>
      <c r="F6" s="15">
        <v>6</v>
      </c>
      <c r="G6" s="14">
        <v>7</v>
      </c>
      <c r="H6" s="16">
        <v>8</v>
      </c>
      <c r="I6" s="16">
        <v>9</v>
      </c>
      <c r="J6" s="46"/>
      <c r="K6" s="46"/>
      <c r="L6" s="46"/>
      <c r="M6" s="46"/>
      <c r="N6" s="46"/>
    </row>
    <row r="7" spans="1:14" ht="135.75" thickBot="1" x14ac:dyDescent="0.3">
      <c r="A7" s="17" t="s">
        <v>74</v>
      </c>
      <c r="B7" s="18" t="s">
        <v>11</v>
      </c>
      <c r="C7" s="19" t="s">
        <v>12</v>
      </c>
      <c r="D7" s="20">
        <v>300</v>
      </c>
      <c r="E7" s="21">
        <v>12</v>
      </c>
      <c r="F7" s="21" t="s">
        <v>72</v>
      </c>
      <c r="G7" s="48">
        <v>100</v>
      </c>
      <c r="H7" s="48">
        <f>E7*G7</f>
        <v>1200</v>
      </c>
      <c r="I7" s="48">
        <f>H7*1.05</f>
        <v>1260</v>
      </c>
      <c r="J7" s="46" t="s">
        <v>73</v>
      </c>
      <c r="K7" s="46">
        <v>5</v>
      </c>
      <c r="L7" s="49">
        <f>I7-H7</f>
        <v>60</v>
      </c>
      <c r="M7" s="46" t="s">
        <v>71</v>
      </c>
      <c r="N7" s="46" t="s">
        <v>78</v>
      </c>
    </row>
    <row r="8" spans="1:14" ht="15.75" thickBot="1" x14ac:dyDescent="0.3">
      <c r="A8" s="22" t="s">
        <v>75</v>
      </c>
      <c r="B8" s="23" t="s">
        <v>77</v>
      </c>
      <c r="C8" s="24"/>
      <c r="D8" s="25"/>
      <c r="E8" s="26">
        <v>32</v>
      </c>
      <c r="F8" s="26" t="s">
        <v>76</v>
      </c>
      <c r="G8" s="47">
        <v>35</v>
      </c>
      <c r="H8" s="47">
        <f>G8*E8</f>
        <v>1120</v>
      </c>
      <c r="I8" s="47">
        <f>H8*1.05</f>
        <v>1176</v>
      </c>
      <c r="J8" s="46" t="s">
        <v>73</v>
      </c>
      <c r="K8" s="46">
        <v>5</v>
      </c>
      <c r="L8" s="49">
        <f t="shared" ref="L8:L9" si="0">I8-H8</f>
        <v>56</v>
      </c>
      <c r="M8" s="46" t="s">
        <v>71</v>
      </c>
      <c r="N8" s="46" t="s">
        <v>79</v>
      </c>
    </row>
    <row r="9" spans="1:14" ht="60.75" thickBot="1" x14ac:dyDescent="0.3">
      <c r="A9" s="22">
        <v>2</v>
      </c>
      <c r="B9" s="23" t="s">
        <v>13</v>
      </c>
      <c r="C9" s="24" t="s">
        <v>14</v>
      </c>
      <c r="D9" s="25">
        <v>300</v>
      </c>
      <c r="E9" s="26">
        <v>12</v>
      </c>
      <c r="F9" s="26" t="s">
        <v>72</v>
      </c>
      <c r="G9" s="47">
        <v>62.5</v>
      </c>
      <c r="H9" s="47">
        <f>G9*E9</f>
        <v>750</v>
      </c>
      <c r="I9" s="47">
        <f>H9*1.05</f>
        <v>787.5</v>
      </c>
      <c r="J9" s="46" t="s">
        <v>73</v>
      </c>
      <c r="K9" s="46">
        <v>5</v>
      </c>
      <c r="L9" s="49">
        <f t="shared" si="0"/>
        <v>37.5</v>
      </c>
      <c r="M9" s="46" t="s">
        <v>71</v>
      </c>
      <c r="N9" s="46" t="s">
        <v>70</v>
      </c>
    </row>
    <row r="10" spans="1:14" ht="15.75" thickBot="1" x14ac:dyDescent="0.3">
      <c r="A10" s="53" t="s">
        <v>15</v>
      </c>
      <c r="B10" s="54"/>
      <c r="C10" s="54"/>
      <c r="D10" s="54"/>
      <c r="E10" s="54"/>
      <c r="F10" s="54"/>
      <c r="G10" s="55"/>
      <c r="H10" s="50">
        <f>SUM(H7:H9)</f>
        <v>3070</v>
      </c>
      <c r="I10" s="51">
        <f>SUM(I7:I9)</f>
        <v>3223.5</v>
      </c>
      <c r="J10" s="46"/>
      <c r="K10" s="46"/>
      <c r="L10" s="46"/>
      <c r="M10" s="46"/>
      <c r="N10" s="46"/>
    </row>
    <row r="11" spans="1:14" x14ac:dyDescent="0.25">
      <c r="A11" s="56"/>
      <c r="B11" s="58"/>
      <c r="C11" s="58"/>
      <c r="D11" s="58"/>
      <c r="E11" s="58"/>
      <c r="F11" s="58"/>
      <c r="G11" s="58"/>
      <c r="H11" s="73"/>
      <c r="I11" s="73"/>
    </row>
    <row r="12" spans="1:14" x14ac:dyDescent="0.25">
      <c r="A12" s="57"/>
      <c r="B12" s="59"/>
      <c r="C12" s="59"/>
      <c r="D12" s="59"/>
      <c r="E12" s="59"/>
      <c r="F12" s="59"/>
      <c r="G12" s="59"/>
      <c r="H12" s="59"/>
      <c r="I12" s="59"/>
    </row>
    <row r="13" spans="1:14" x14ac:dyDescent="0.25">
      <c r="A13" s="52" t="s">
        <v>16</v>
      </c>
      <c r="B13" s="52"/>
      <c r="C13" s="52"/>
      <c r="D13" s="52"/>
      <c r="E13" s="52"/>
      <c r="F13" s="52"/>
      <c r="G13" s="52"/>
      <c r="H13" s="52"/>
      <c r="I13" s="52"/>
    </row>
    <row r="14" spans="1:14" x14ac:dyDescent="0.25">
      <c r="A14" s="74" t="s">
        <v>17</v>
      </c>
      <c r="B14" s="74"/>
      <c r="C14" s="74"/>
      <c r="D14" s="74"/>
      <c r="E14" s="74"/>
      <c r="F14" s="74"/>
      <c r="G14" s="74"/>
      <c r="H14" s="74"/>
      <c r="I14" s="74"/>
    </row>
    <row r="15" spans="1:14" x14ac:dyDescent="0.25">
      <c r="A15" s="52" t="s">
        <v>18</v>
      </c>
      <c r="B15" s="52"/>
      <c r="C15" s="52"/>
      <c r="D15" s="52"/>
      <c r="E15" s="52"/>
      <c r="F15" s="52"/>
      <c r="G15" s="52"/>
      <c r="H15" s="52"/>
      <c r="I15" s="52"/>
    </row>
    <row r="16" spans="1:14" x14ac:dyDescent="0.25">
      <c r="A16" s="52" t="s">
        <v>19</v>
      </c>
      <c r="B16" s="52"/>
      <c r="C16" s="52"/>
      <c r="D16" s="52"/>
      <c r="E16" s="52"/>
      <c r="F16" s="52"/>
      <c r="G16" s="52"/>
      <c r="H16" s="52"/>
      <c r="I16" s="52"/>
    </row>
    <row r="17" spans="1:9" x14ac:dyDescent="0.25">
      <c r="A17" s="52" t="s">
        <v>20</v>
      </c>
      <c r="B17" s="52"/>
      <c r="C17" s="52"/>
      <c r="D17" s="52"/>
      <c r="E17" s="52"/>
      <c r="F17" s="52"/>
      <c r="G17" s="52"/>
      <c r="H17" s="52"/>
      <c r="I17" s="52"/>
    </row>
    <row r="18" spans="1:9" x14ac:dyDescent="0.25">
      <c r="A18" s="68" t="s">
        <v>21</v>
      </c>
      <c r="B18" s="68"/>
      <c r="C18" s="68"/>
      <c r="D18" s="68"/>
      <c r="E18" s="68"/>
      <c r="F18" s="68"/>
      <c r="G18" s="68"/>
      <c r="H18" s="68"/>
      <c r="I18" s="68"/>
    </row>
    <row r="19" spans="1:9" ht="66" customHeight="1" thickBot="1" x14ac:dyDescent="0.3">
      <c r="A19" s="69" t="s">
        <v>22</v>
      </c>
      <c r="B19" s="69"/>
      <c r="C19" s="69"/>
      <c r="D19" s="69"/>
      <c r="E19" s="69"/>
      <c r="F19" s="69"/>
      <c r="G19" s="69"/>
      <c r="H19" s="69"/>
      <c r="I19" s="69"/>
    </row>
    <row r="20" spans="1:9" ht="43.5" thickBot="1" x14ac:dyDescent="0.3">
      <c r="A20" s="27" t="s">
        <v>23</v>
      </c>
      <c r="B20" s="28" t="s">
        <v>24</v>
      </c>
      <c r="C20" s="29" t="s">
        <v>25</v>
      </c>
      <c r="D20" s="70" t="s">
        <v>26</v>
      </c>
      <c r="E20" s="71"/>
      <c r="F20" s="72"/>
      <c r="G20" s="1"/>
      <c r="H20" s="30"/>
      <c r="I20" s="30"/>
    </row>
    <row r="21" spans="1:9" ht="45.75" thickBot="1" x14ac:dyDescent="0.3">
      <c r="A21" s="31" t="s">
        <v>27</v>
      </c>
      <c r="B21" s="32" t="s">
        <v>28</v>
      </c>
      <c r="C21" s="33" t="s">
        <v>29</v>
      </c>
      <c r="D21" s="60" t="s">
        <v>80</v>
      </c>
      <c r="E21" s="61"/>
      <c r="F21" s="62"/>
      <c r="G21" s="2"/>
      <c r="H21" s="30"/>
      <c r="I21" s="30"/>
    </row>
    <row r="22" spans="1:9" ht="71.25" customHeight="1" thickBot="1" x14ac:dyDescent="0.3">
      <c r="A22" s="31" t="s">
        <v>30</v>
      </c>
      <c r="B22" s="32" t="s">
        <v>31</v>
      </c>
      <c r="C22" s="33" t="s">
        <v>32</v>
      </c>
      <c r="D22" s="60" t="s">
        <v>82</v>
      </c>
      <c r="E22" s="61"/>
      <c r="F22" s="62"/>
      <c r="G22" s="2"/>
      <c r="H22" s="30"/>
      <c r="I22" s="30"/>
    </row>
    <row r="23" spans="1:9" ht="54.75" customHeight="1" thickBot="1" x14ac:dyDescent="0.3">
      <c r="A23" s="31" t="s">
        <v>33</v>
      </c>
      <c r="B23" s="34" t="s">
        <v>34</v>
      </c>
      <c r="C23" s="35" t="s">
        <v>35</v>
      </c>
      <c r="D23" s="60" t="s">
        <v>83</v>
      </c>
      <c r="E23" s="61"/>
      <c r="F23" s="62"/>
      <c r="G23" s="2"/>
      <c r="H23" s="30"/>
      <c r="I23" s="30"/>
    </row>
    <row r="24" spans="1:9" ht="53.25" customHeight="1" thickBot="1" x14ac:dyDescent="0.3">
      <c r="A24" s="31" t="s">
        <v>36</v>
      </c>
      <c r="B24" s="34" t="s">
        <v>37</v>
      </c>
      <c r="C24" s="35" t="s">
        <v>38</v>
      </c>
      <c r="D24" s="60" t="s">
        <v>84</v>
      </c>
      <c r="E24" s="61"/>
      <c r="F24" s="62"/>
      <c r="G24" s="2"/>
      <c r="H24" s="30"/>
      <c r="I24" s="30"/>
    </row>
    <row r="25" spans="1:9" ht="57.75" customHeight="1" thickBot="1" x14ac:dyDescent="0.3">
      <c r="A25" s="31" t="s">
        <v>39</v>
      </c>
      <c r="B25" s="34" t="s">
        <v>40</v>
      </c>
      <c r="C25" s="35" t="s">
        <v>41</v>
      </c>
      <c r="D25" s="60" t="s">
        <v>86</v>
      </c>
      <c r="E25" s="61"/>
      <c r="F25" s="62"/>
      <c r="G25" s="2"/>
      <c r="H25" s="30"/>
      <c r="I25" s="30"/>
    </row>
    <row r="26" spans="1:9" ht="30.75" thickBot="1" x14ac:dyDescent="0.3">
      <c r="A26" s="31" t="s">
        <v>42</v>
      </c>
      <c r="B26" s="34" t="s">
        <v>43</v>
      </c>
      <c r="C26" s="35" t="s">
        <v>44</v>
      </c>
      <c r="D26" s="60" t="s">
        <v>85</v>
      </c>
      <c r="E26" s="61"/>
      <c r="F26" s="62"/>
      <c r="G26" s="2"/>
      <c r="H26" s="30"/>
      <c r="I26" s="30"/>
    </row>
    <row r="27" spans="1:9" ht="89.25" customHeight="1" thickBot="1" x14ac:dyDescent="0.3">
      <c r="A27" s="31" t="s">
        <v>45</v>
      </c>
      <c r="B27" s="32" t="s">
        <v>46</v>
      </c>
      <c r="C27" s="33" t="s">
        <v>47</v>
      </c>
      <c r="D27" s="60" t="s">
        <v>87</v>
      </c>
      <c r="E27" s="61"/>
      <c r="F27" s="62"/>
      <c r="G27" s="2"/>
      <c r="H27" s="30"/>
      <c r="I27" s="30"/>
    </row>
    <row r="28" spans="1:9" ht="57" customHeight="1" thickBot="1" x14ac:dyDescent="0.3">
      <c r="A28" s="31" t="s">
        <v>48</v>
      </c>
      <c r="B28" s="32" t="s">
        <v>49</v>
      </c>
      <c r="C28" s="33" t="s">
        <v>50</v>
      </c>
      <c r="D28" s="60" t="s">
        <v>88</v>
      </c>
      <c r="E28" s="61"/>
      <c r="F28" s="62"/>
      <c r="G28" s="2"/>
      <c r="H28" s="30"/>
      <c r="I28" s="30"/>
    </row>
    <row r="29" spans="1:9" ht="46.5" customHeight="1" thickBot="1" x14ac:dyDescent="0.3">
      <c r="A29" s="31" t="s">
        <v>51</v>
      </c>
      <c r="B29" s="36" t="s">
        <v>52</v>
      </c>
      <c r="C29" s="33" t="s">
        <v>44</v>
      </c>
      <c r="D29" s="60" t="s">
        <v>93</v>
      </c>
      <c r="E29" s="61"/>
      <c r="F29" s="62"/>
      <c r="G29" s="2"/>
      <c r="H29" s="30"/>
      <c r="I29" s="30"/>
    </row>
    <row r="30" spans="1:9" ht="90.75" thickBot="1" x14ac:dyDescent="0.3">
      <c r="A30" s="31" t="s">
        <v>53</v>
      </c>
      <c r="B30" s="32" t="s">
        <v>54</v>
      </c>
      <c r="C30" s="33" t="s">
        <v>44</v>
      </c>
      <c r="D30" s="60" t="s">
        <v>89</v>
      </c>
      <c r="E30" s="61"/>
      <c r="F30" s="62"/>
      <c r="G30" s="2"/>
      <c r="H30" s="30"/>
      <c r="I30" s="30"/>
    </row>
    <row r="31" spans="1:9" ht="55.5" customHeight="1" thickBot="1" x14ac:dyDescent="0.3">
      <c r="A31" s="37" t="s">
        <v>55</v>
      </c>
      <c r="B31" s="38" t="s">
        <v>56</v>
      </c>
      <c r="C31" s="39" t="s">
        <v>57</v>
      </c>
      <c r="D31" s="60" t="s">
        <v>90</v>
      </c>
      <c r="E31" s="61"/>
      <c r="F31" s="62"/>
      <c r="G31" s="2"/>
      <c r="H31" s="30"/>
      <c r="I31" s="30"/>
    </row>
    <row r="32" spans="1:9" ht="45.75" thickBot="1" x14ac:dyDescent="0.3">
      <c r="A32" s="37" t="s">
        <v>58</v>
      </c>
      <c r="B32" s="40" t="s">
        <v>59</v>
      </c>
      <c r="C32" s="41" t="s">
        <v>44</v>
      </c>
      <c r="D32" s="60" t="s">
        <v>92</v>
      </c>
      <c r="E32" s="61"/>
      <c r="F32" s="62"/>
      <c r="G32" s="2"/>
      <c r="H32" s="30"/>
      <c r="I32" s="30"/>
    </row>
    <row r="33" spans="1:9" ht="75.75" thickBot="1" x14ac:dyDescent="0.3">
      <c r="A33" s="42" t="s">
        <v>60</v>
      </c>
      <c r="B33" s="43" t="s">
        <v>61</v>
      </c>
      <c r="C33" s="39" t="s">
        <v>44</v>
      </c>
      <c r="D33" s="63" t="s">
        <v>81</v>
      </c>
      <c r="E33" s="64"/>
      <c r="F33" s="65"/>
      <c r="G33" s="44"/>
      <c r="H33" s="30"/>
      <c r="I33" s="30"/>
    </row>
    <row r="34" spans="1:9" ht="31.5" customHeight="1" thickBot="1" x14ac:dyDescent="0.3">
      <c r="A34" s="42" t="s">
        <v>62</v>
      </c>
      <c r="B34" s="43" t="s">
        <v>63</v>
      </c>
      <c r="C34" s="39" t="s">
        <v>44</v>
      </c>
      <c r="D34" s="60" t="s">
        <v>91</v>
      </c>
      <c r="E34" s="61"/>
      <c r="F34" s="62"/>
      <c r="G34" s="2"/>
      <c r="H34" s="30"/>
      <c r="I34" s="30"/>
    </row>
  </sheetData>
  <mergeCells count="35">
    <mergeCell ref="A3:I3"/>
    <mergeCell ref="A2:I2"/>
    <mergeCell ref="A1:I1"/>
    <mergeCell ref="D29:F29"/>
    <mergeCell ref="D30:F30"/>
    <mergeCell ref="A17:I17"/>
    <mergeCell ref="A18:I18"/>
    <mergeCell ref="A19:I19"/>
    <mergeCell ref="D20:F20"/>
    <mergeCell ref="D21:F21"/>
    <mergeCell ref="D22:F22"/>
    <mergeCell ref="H11:H12"/>
    <mergeCell ref="I11:I12"/>
    <mergeCell ref="A13:I13"/>
    <mergeCell ref="A14:I14"/>
    <mergeCell ref="A15:I15"/>
    <mergeCell ref="D31:F31"/>
    <mergeCell ref="D32:F32"/>
    <mergeCell ref="D33:F33"/>
    <mergeCell ref="D34:F34"/>
    <mergeCell ref="D23:F23"/>
    <mergeCell ref="D24:F24"/>
    <mergeCell ref="D25:F25"/>
    <mergeCell ref="D26:F26"/>
    <mergeCell ref="D27:F27"/>
    <mergeCell ref="D28:F28"/>
    <mergeCell ref="A16:I16"/>
    <mergeCell ref="A10:G10"/>
    <mergeCell ref="A11:A12"/>
    <mergeCell ref="B11:B12"/>
    <mergeCell ref="C11:C12"/>
    <mergeCell ref="D11:D12"/>
    <mergeCell ref="E11:E12"/>
    <mergeCell ref="F11:F12"/>
    <mergeCell ref="G11:G12"/>
  </mergeCells>
  <pageMargins left="0.7" right="0.7" top="0.75" bottom="0.7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Žaliauskienė</dc:creator>
  <cp:lastModifiedBy>Kristina Pušinskienė</cp:lastModifiedBy>
  <cp:lastPrinted>2022-04-27T17:11:18Z</cp:lastPrinted>
  <dcterms:created xsi:type="dcterms:W3CDTF">2022-04-26T06:38:39Z</dcterms:created>
  <dcterms:modified xsi:type="dcterms:W3CDTF">2022-04-27T17:11:30Z</dcterms:modified>
</cp:coreProperties>
</file>