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scbalticuab.sharepoint.com/Bendrai naudojami dokumentai/Konkursai/EINAMIEJI KONKURSAI/2022-03-07 GATVĖS VISMALIUKŲ G. 34 STATYBA/3. Darbinis/Sąmatos2/"/>
    </mc:Choice>
  </mc:AlternateContent>
  <xr:revisionPtr revIDLastSave="18" documentId="13_ncr:1_{88E4FAD9-A90A-40A0-9805-49525F2D50C0}" xr6:coauthVersionLast="47" xr6:coauthVersionMax="47" xr10:uidLastSave="{78E1687D-DD6B-4A62-82ED-B31AF6043EEB}"/>
  <bookViews>
    <workbookView xWindow="-28920" yWindow="-1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1" l="1"/>
  <c r="F13" i="1"/>
  <c r="F17" i="1" l="1"/>
  <c r="F26" i="1" s="1"/>
</calcChain>
</file>

<file path=xl/sharedStrings.xml><?xml version="1.0" encoding="utf-8"?>
<sst xmlns="http://schemas.openxmlformats.org/spreadsheetml/2006/main" count="22" uniqueCount="22">
  <si>
    <t>Lokalinės sąmatos Nr.</t>
  </si>
  <si>
    <t>Viso su PVM</t>
  </si>
  <si>
    <t>OBJEKTINĖ SĄMATA</t>
  </si>
  <si>
    <t>Statinių grupė         34-1   Gatvės (8.2) Vismaliukų g. 34, Vilniuje, statybos projektas</t>
  </si>
  <si>
    <t>Statinys           10   Gatvės (8.2) Vismaliukų g. 34, Vilniuje, statybos projektas</t>
  </si>
  <si>
    <t>Lokalinės sąmatos pavadinimas</t>
  </si>
  <si>
    <t>Skaičiuojamoji kaina su PVM (EUR)</t>
  </si>
  <si>
    <t>Sklypo planas</t>
  </si>
  <si>
    <t>Architektūrinė dalis</t>
  </si>
  <si>
    <t>Konstrukcinė dalis</t>
  </si>
  <si>
    <t>Susisiekimo dalis</t>
  </si>
  <si>
    <t>Vandentiekis ir nuotekos</t>
  </si>
  <si>
    <t>Dujotiekis</t>
  </si>
  <si>
    <t>Gatvių apšvietimo elektros tinklai</t>
  </si>
  <si>
    <t>Elektroniniai ryšiai</t>
  </si>
  <si>
    <t>Procesų valdymas ir automatizacija</t>
  </si>
  <si>
    <t>Apsauginė gaisrinė signalizacija</t>
  </si>
  <si>
    <t>Vidaus elektros tinklai (ABE)</t>
  </si>
  <si>
    <t>Elektrotechnika (ESO dalis)</t>
  </si>
  <si>
    <t>Lauko elektrotechnika</t>
  </si>
  <si>
    <t>Iš viso:</t>
  </si>
  <si>
    <t>suma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</si>
</sst>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??0.00;\-????0.00;?"/>
    <numFmt numFmtId="165" formatCode="0.00_ ;\-0.00\ "/>
  </numFmts>
  <fonts count="13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0"/>
      <color theme="1"/>
      <name val="Courier New"/>
      <family val="3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Arial Baltic"/>
      <charset val="186"/>
    </font>
    <font>
      <b/>
      <sz val="11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sz val="8"/>
      <color theme="1"/>
      <name val="MonospaceLT"/>
    </font>
    <font>
      <b/>
      <sz val="8"/>
      <color theme="1"/>
      <name val="Arial Baltic"/>
      <charset val="186"/>
    </font>
    <font>
      <b/>
      <sz val="8"/>
      <color theme="1"/>
      <name val="MonospaceL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4" fillId="0" borderId="0" xfId="0" applyFont="1" applyAlignment="1"/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horizontal="right" vertical="top" wrapText="1"/>
    </xf>
    <xf numFmtId="164" fontId="10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64" fontId="10" fillId="0" borderId="0" xfId="0" applyNumberFormat="1" applyFont="1" applyFill="1" applyAlignment="1">
      <alignment horizontal="right" vertical="top"/>
    </xf>
    <xf numFmtId="0" fontId="2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0" fillId="0" borderId="0" xfId="0" applyNumberFormat="1"/>
    <xf numFmtId="0" fontId="2" fillId="2" borderId="4" xfId="0" applyFont="1" applyFill="1" applyBorder="1" applyAlignment="1">
      <alignment horizontal="center" vertical="center"/>
    </xf>
    <xf numFmtId="164" fontId="12" fillId="2" borderId="0" xfId="0" applyNumberFormat="1" applyFont="1" applyFill="1" applyAlignment="1">
      <alignment horizontal="right" vertical="top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kalin&#279;s%20s&#261;mat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02;rengini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6">
          <cell r="I46">
            <v>74111</v>
          </cell>
        </row>
        <row r="365">
          <cell r="I365">
            <v>299016.25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0">
          <cell r="G40">
            <v>85691.95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B33" sqref="B33"/>
    </sheetView>
  </sheetViews>
  <sheetFormatPr defaultRowHeight="15"/>
  <cols>
    <col min="1" max="1" width="7.140625" customWidth="1"/>
    <col min="2" max="2" width="29.42578125" customWidth="1"/>
    <col min="3" max="5" width="13.85546875" hidden="1" customWidth="1"/>
    <col min="6" max="6" width="16.85546875" customWidth="1"/>
  </cols>
  <sheetData>
    <row r="1" spans="1:6" ht="12.75" customHeight="1">
      <c r="A1" s="4"/>
      <c r="B1" s="4"/>
      <c r="C1" s="4"/>
      <c r="D1" s="4"/>
      <c r="E1" s="4"/>
      <c r="F1" s="4"/>
    </row>
    <row r="2" spans="1:6" ht="17.25" customHeight="1">
      <c r="A2" s="15" t="s">
        <v>2</v>
      </c>
      <c r="B2" s="16"/>
      <c r="C2" s="16"/>
      <c r="D2" s="16"/>
      <c r="E2" s="16"/>
      <c r="F2" s="16"/>
    </row>
    <row r="3" spans="1:6" ht="12.75" customHeight="1">
      <c r="A3" s="17"/>
      <c r="B3" s="16"/>
      <c r="C3" s="16"/>
      <c r="D3" s="16"/>
      <c r="E3" s="16"/>
      <c r="F3" s="16"/>
    </row>
    <row r="4" spans="1:6" ht="12.75" customHeight="1">
      <c r="A4" s="4"/>
      <c r="B4" s="4"/>
      <c r="C4" s="4"/>
      <c r="D4" s="4"/>
      <c r="E4" s="4"/>
      <c r="F4" s="4"/>
    </row>
    <row r="5" spans="1:6" ht="12.75" customHeight="1">
      <c r="A5" s="18" t="s">
        <v>3</v>
      </c>
      <c r="B5" s="19"/>
      <c r="C5" s="19"/>
      <c r="D5" s="19"/>
      <c r="E5" s="19"/>
      <c r="F5" s="19"/>
    </row>
    <row r="6" spans="1:6" ht="12.75" customHeight="1">
      <c r="A6" s="19"/>
      <c r="B6" s="19"/>
      <c r="C6" s="19"/>
      <c r="D6" s="19"/>
      <c r="E6" s="19"/>
      <c r="F6" s="19"/>
    </row>
    <row r="7" spans="1:6" ht="12.75" customHeight="1">
      <c r="A7" s="18" t="s">
        <v>4</v>
      </c>
      <c r="B7" s="19"/>
      <c r="C7" s="19"/>
      <c r="D7" s="19"/>
      <c r="E7" s="19"/>
      <c r="F7" s="19"/>
    </row>
    <row r="8" spans="1:6" ht="12.75" customHeight="1">
      <c r="A8" s="19"/>
      <c r="B8" s="19"/>
      <c r="C8" s="19"/>
      <c r="D8" s="19"/>
      <c r="E8" s="19"/>
      <c r="F8" s="19"/>
    </row>
    <row r="9" spans="1:6" ht="12.75" customHeight="1">
      <c r="A9" s="1"/>
      <c r="B9" s="2"/>
      <c r="C9" s="1"/>
      <c r="D9" s="1"/>
      <c r="E9" s="1"/>
      <c r="F9" s="1"/>
    </row>
    <row r="10" spans="1:6" ht="24.75" customHeight="1">
      <c r="A10" s="13" t="s">
        <v>0</v>
      </c>
      <c r="B10" s="20" t="s">
        <v>5</v>
      </c>
      <c r="C10" s="22" t="s">
        <v>6</v>
      </c>
      <c r="D10" s="23"/>
      <c r="E10" s="23"/>
      <c r="F10" s="24"/>
    </row>
    <row r="11" spans="1:6" ht="23.25" customHeight="1">
      <c r="A11" s="14"/>
      <c r="B11" s="21"/>
      <c r="C11" s="3"/>
      <c r="D11" s="3"/>
      <c r="E11" s="3"/>
      <c r="F11" s="26" t="s">
        <v>1</v>
      </c>
    </row>
    <row r="12" spans="1:6" ht="12.75" customHeight="1">
      <c r="A12" s="5"/>
      <c r="B12" s="5"/>
      <c r="C12" s="6"/>
      <c r="D12" s="6"/>
      <c r="E12" s="6"/>
      <c r="F12" s="6"/>
    </row>
    <row r="13" spans="1:6" ht="12.75" customHeight="1">
      <c r="A13" s="7">
        <v>1</v>
      </c>
      <c r="B13" s="8" t="s">
        <v>7</v>
      </c>
      <c r="C13" s="10"/>
      <c r="D13" s="10"/>
      <c r="E13" s="10"/>
      <c r="F13" s="12">
        <f>+[1]Sheet1!$I$46</f>
        <v>74111</v>
      </c>
    </row>
    <row r="14" spans="1:6">
      <c r="A14" s="7">
        <v>2</v>
      </c>
      <c r="B14" s="8" t="s">
        <v>8</v>
      </c>
      <c r="C14" s="10"/>
      <c r="D14" s="10"/>
      <c r="E14" s="10"/>
      <c r="F14" s="12">
        <v>4028.35</v>
      </c>
    </row>
    <row r="15" spans="1:6">
      <c r="A15" s="7">
        <v>3</v>
      </c>
      <c r="B15" s="8" t="s">
        <v>9</v>
      </c>
      <c r="C15" s="10"/>
      <c r="D15" s="10"/>
      <c r="E15" s="10"/>
      <c r="F15" s="12">
        <v>34436.97</v>
      </c>
    </row>
    <row r="16" spans="1:6">
      <c r="A16" s="7">
        <v>4</v>
      </c>
      <c r="B16" s="8" t="s">
        <v>10</v>
      </c>
      <c r="C16" s="10"/>
      <c r="D16" s="10"/>
      <c r="E16" s="10"/>
      <c r="F16" s="12">
        <v>662989.51</v>
      </c>
    </row>
    <row r="17" spans="1:8">
      <c r="A17" s="7">
        <v>5</v>
      </c>
      <c r="B17" s="8" t="s">
        <v>11</v>
      </c>
      <c r="C17" s="10"/>
      <c r="D17" s="10"/>
      <c r="E17" s="10"/>
      <c r="F17" s="12">
        <f>+[2]Sheet1!$G$40+[1]Sheet1!$I$365</f>
        <v>384708.2</v>
      </c>
    </row>
    <row r="18" spans="1:8">
      <c r="A18" s="7">
        <v>6</v>
      </c>
      <c r="B18" s="8" t="s">
        <v>12</v>
      </c>
      <c r="C18" s="10"/>
      <c r="D18" s="10"/>
      <c r="E18" s="10"/>
      <c r="F18" s="12">
        <v>18662.8</v>
      </c>
    </row>
    <row r="19" spans="1:8">
      <c r="A19" s="7">
        <v>7</v>
      </c>
      <c r="B19" s="8" t="s">
        <v>13</v>
      </c>
      <c r="C19" s="10"/>
      <c r="D19" s="10"/>
      <c r="E19" s="10"/>
      <c r="F19" s="12">
        <v>71813.399999999994</v>
      </c>
    </row>
    <row r="20" spans="1:8">
      <c r="A20" s="7">
        <v>8</v>
      </c>
      <c r="B20" s="8" t="s">
        <v>14</v>
      </c>
      <c r="C20" s="10"/>
      <c r="D20" s="10"/>
      <c r="E20" s="10"/>
      <c r="F20" s="12">
        <v>25510.7</v>
      </c>
    </row>
    <row r="21" spans="1:8">
      <c r="A21" s="7">
        <v>9</v>
      </c>
      <c r="B21" s="8" t="s">
        <v>15</v>
      </c>
      <c r="C21" s="10"/>
      <c r="D21" s="10"/>
      <c r="E21" s="10"/>
      <c r="F21" s="12">
        <v>19918.149999999998</v>
      </c>
    </row>
    <row r="22" spans="1:8">
      <c r="A22" s="7">
        <v>10</v>
      </c>
      <c r="B22" s="8" t="s">
        <v>16</v>
      </c>
      <c r="C22" s="10"/>
      <c r="D22" s="10"/>
      <c r="E22" s="10"/>
      <c r="F22" s="12">
        <v>9881.8000000000011</v>
      </c>
    </row>
    <row r="23" spans="1:8">
      <c r="A23" s="7">
        <v>11</v>
      </c>
      <c r="B23" s="8" t="s">
        <v>17</v>
      </c>
      <c r="C23" s="10"/>
      <c r="D23" s="10"/>
      <c r="E23" s="10"/>
      <c r="F23" s="12">
        <v>8883.5399999999991</v>
      </c>
    </row>
    <row r="24" spans="1:8">
      <c r="A24" s="7">
        <v>12</v>
      </c>
      <c r="B24" s="8" t="s">
        <v>18</v>
      </c>
      <c r="C24" s="10"/>
      <c r="D24" s="10"/>
      <c r="E24" s="10"/>
      <c r="F24" s="12">
        <v>10720.369999999999</v>
      </c>
    </row>
    <row r="25" spans="1:8">
      <c r="A25" s="7">
        <v>13</v>
      </c>
      <c r="B25" s="8" t="s">
        <v>19</v>
      </c>
      <c r="C25" s="10"/>
      <c r="D25" s="10"/>
      <c r="E25" s="10"/>
      <c r="F25" s="12">
        <v>3335.21</v>
      </c>
    </row>
    <row r="26" spans="1:8">
      <c r="B26" s="9" t="s">
        <v>20</v>
      </c>
      <c r="C26" s="11"/>
      <c r="D26" s="11"/>
      <c r="E26" s="11"/>
      <c r="F26" s="27">
        <f>+SUM(F13:F25)</f>
        <v>1329000</v>
      </c>
      <c r="G26">
        <v>1329000</v>
      </c>
      <c r="H26" s="25"/>
    </row>
    <row r="32" spans="1:8">
      <c r="B32" t="s">
        <v>21</v>
      </c>
      <c r="F32" s="28">
        <f>+F26/1.21</f>
        <v>1098347.1074380165</v>
      </c>
    </row>
  </sheetData>
  <mergeCells count="7">
    <mergeCell ref="A10:A11"/>
    <mergeCell ref="A2:F2"/>
    <mergeCell ref="A3:F3"/>
    <mergeCell ref="A5:F6"/>
    <mergeCell ref="A7:F8"/>
    <mergeCell ref="B10:B11"/>
    <mergeCell ref="C10:F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90D1A8A7B46B4BBD738B452224B8DD" ma:contentTypeVersion="15" ma:contentTypeDescription="Create a new document." ma:contentTypeScope="" ma:versionID="a395d781011147bd3d019e68f3b594eb">
  <xsd:schema xmlns:xsd="http://www.w3.org/2001/XMLSchema" xmlns:xs="http://www.w3.org/2001/XMLSchema" xmlns:p="http://schemas.microsoft.com/office/2006/metadata/properties" xmlns:ns2="c0774152-32fb-4eab-b477-6fb3e864d32a" xmlns:ns3="37d4979b-e708-4abb-b976-4e95d0a38995" targetNamespace="http://schemas.microsoft.com/office/2006/metadata/properties" ma:root="true" ma:fieldsID="b01ddf178d9a59de7652437c67945998" ns2:_="" ns3:_="">
    <xsd:import namespace="c0774152-32fb-4eab-b477-6fb3e864d32a"/>
    <xsd:import namespace="37d4979b-e708-4abb-b976-4e95d0a38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Grup_x0117_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04i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774152-32fb-4eab-b477-6fb3e864d3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Grup_x0117_s" ma:index="14" nillable="true" ma:displayName="Grupės" ma:SharePointGroup="0" ma:internalName="Grup_x0117_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i04i" ma:index="19" nillable="true" ma:displayName="Asmuo arba grupė" ma:list="UserInfo" ma:internalName="i04i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4979b-e708-4abb-b976-4e95d0a389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04i xmlns="c0774152-32fb-4eab-b477-6fb3e864d32a">
      <UserInfo>
        <DisplayName/>
        <AccountId xsi:nil="true"/>
        <AccountType/>
      </UserInfo>
    </i04i>
    <Grup_x0117_s xmlns="c0774152-32fb-4eab-b477-6fb3e864d32a">
      <UserInfo>
        <DisplayName/>
        <AccountId xsi:nil="true"/>
        <AccountType/>
      </UserInfo>
    </Grup_x0117_s>
  </documentManagement>
</p:properties>
</file>

<file path=customXml/itemProps1.xml><?xml version="1.0" encoding="utf-8"?>
<ds:datastoreItem xmlns:ds="http://schemas.openxmlformats.org/officeDocument/2006/customXml" ds:itemID="{19EAC8B1-ACD6-4CBE-B29D-528225DB3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774152-32fb-4eab-b477-6fb3e864d32a"/>
    <ds:schemaRef ds:uri="37d4979b-e708-4abb-b976-4e95d0a38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A1AAF-C314-4BD3-9F2B-F2719A0A0D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F37D9E-BF91-4DFB-BAF5-3CE6773D937E}">
  <ds:schemaRefs>
    <ds:schemaRef ds:uri="http://schemas.microsoft.com/office/2006/metadata/properties"/>
    <ds:schemaRef ds:uri="http://schemas.microsoft.com/office/infopath/2007/PartnerControls"/>
    <ds:schemaRef ds:uri="c0774152-32fb-4eab-b477-6fb3e864d3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Andrejus</cp:lastModifiedBy>
  <cp:lastPrinted>2020-11-04T13:31:46Z</cp:lastPrinted>
  <dcterms:created xsi:type="dcterms:W3CDTF">2008-12-19T08:38:11Z</dcterms:created>
  <dcterms:modified xsi:type="dcterms:W3CDTF">2022-03-07T13:09:58Z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0x0101001F90D1A8A7B46B4BBD738B452224B8DD</vt:lpwstr>
  </property>
</Properties>
</file>