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gintute.urbonavicien\Desktop\Senukų sutartys\"/>
    </mc:Choice>
  </mc:AlternateContent>
  <xr:revisionPtr revIDLastSave="0" documentId="13_ncr:1_{50EBB952-A9E7-4AAA-810F-8C5E5317B83B}" xr6:coauthVersionLast="47" xr6:coauthVersionMax="47" xr10:uidLastSave="{00000000-0000-0000-0000-000000000000}"/>
  <bookViews>
    <workbookView xWindow="-108" yWindow="-108" windowWidth="23256" windowHeight="12576" tabRatio="959" xr2:uid="{00000000-000D-0000-FFFF-FFFF00000000}"/>
  </bookViews>
  <sheets>
    <sheet name="Pasiūlymo forma 1 dalis" sheetId="3"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64" i="3" l="1"/>
  <c r="F63" i="3"/>
  <c r="F62" i="3"/>
  <c r="F61" i="3"/>
  <c r="F60" i="3"/>
  <c r="F49" i="3"/>
  <c r="F48" i="3"/>
  <c r="F47" i="3"/>
  <c r="F46" i="3"/>
  <c r="F45" i="3"/>
  <c r="F44" i="3"/>
  <c r="F43" i="3"/>
  <c r="F42" i="3"/>
  <c r="F41" i="3"/>
  <c r="F40" i="3"/>
  <c r="F39" i="3"/>
  <c r="F38" i="3"/>
  <c r="F37" i="3"/>
  <c r="F36" i="3"/>
  <c r="F35" i="3"/>
  <c r="F34" i="3"/>
  <c r="F33" i="3"/>
  <c r="F65" i="3" l="1"/>
  <c r="F67" i="3" s="1"/>
  <c r="F50" i="3"/>
  <c r="F52" i="3" s="1"/>
</calcChain>
</file>

<file path=xl/sharedStrings.xml><?xml version="1.0" encoding="utf-8"?>
<sst xmlns="http://schemas.openxmlformats.org/spreadsheetml/2006/main" count="151" uniqueCount="105">
  <si>
    <t>Mato vnt.</t>
  </si>
  <si>
    <t xml:space="preserve"> </t>
  </si>
  <si>
    <t>AB „Kelių priežiūra“</t>
  </si>
  <si>
    <t>PASIŪLYMAS</t>
  </si>
  <si>
    <t>1 pirkimo objekto daliai
Betono gaminiai – gerbūvio betono gaminiai Pietų regionui</t>
  </si>
  <si>
    <t>(Data)</t>
  </si>
  <si>
    <t>(Vieta)</t>
  </si>
  <si>
    <t>1. INFORMACIJA APIE TIEKĖJĄ</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</si>
  <si>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</si>
  <si>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</si>
  <si>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</si>
  <si>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</si>
  <si>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</si>
  <si>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vardas, pavardė, telefono numeris, el. pašto adresas</t>
  </si>
  <si>
    <t>Už sutarties vykdymą atsakingo asmens pareigos, vardas, pavardė, telefono numeris, el. pašto adresas</t>
  </si>
  <si>
    <t>Sutartį Tiekėjas galės pasirašyti elektroniniu parašu (Taip/Ne):</t>
  </si>
  <si>
    <r>
      <rPr>
        <b/>
        <sz val="11"/>
        <rFont val="Times New Roman"/>
        <family val="1"/>
        <charset val="186"/>
      </rPr>
      <t>2.</t>
    </r>
    <r>
      <rPr>
        <sz val="11"/>
        <rFont val="Times New Roman"/>
        <family val="1"/>
      </rPr>
      <t xml:space="preserve"> Šiuo pasiūlymu pažymime, kad sutinkame su visomis pirkimo dokumentų sąlygomis, nustatytomis:
1) atviro konkurso skelbime, paskelbtame Viešųjų pirkimų įstatymo nustatyta tvarka;
2) pirkimo dokumentuose;
3) kituose pirkimo dokumentuose (jų paaiškinimuose, patikslinimuose)
</t>
    </r>
    <r>
      <rPr>
        <b/>
        <sz val="11"/>
        <rFont val="Times New Roman"/>
        <family val="1"/>
        <charset val="186"/>
      </rPr>
      <t>3.</t>
    </r>
    <r>
      <rPr>
        <sz val="11"/>
        <rFont val="Times New Roman"/>
        <family val="1"/>
      </rPr>
      <t xml:space="preserve"> Pateikdamas CVP IS priemonėmis pasiūlymą, patvirtinu, kad dokumentų skaitmeninės kopijos ir elektroninėmis priemonėmis pateikti duomenys yra tikri.</t>
    </r>
  </si>
  <si>
    <r>
      <t xml:space="preserve">4. INFORMACIJA APIE SUBTIEKĖJUS </t>
    </r>
    <r>
      <rPr>
        <sz val="11"/>
        <rFont val="Times New Roman"/>
        <family val="1"/>
        <charset val="186"/>
      </rPr>
      <t>(pildoma, jei tiekėjas pasitelkia subtiekėjus)</t>
    </r>
  </si>
  <si>
    <t>Numatomos atlikti paslaugos
Sutarties dalis (apimtis eurais), kuriai ketinama pasitelkti subtiekėją EUR su PVM</t>
  </si>
  <si>
    <t xml:space="preserve">Subtiekėjo pavadinimas
</t>
  </si>
  <si>
    <t>1.</t>
  </si>
  <si>
    <t>2.</t>
  </si>
  <si>
    <t>3.</t>
  </si>
  <si>
    <t>1 lentelė</t>
  </si>
  <si>
    <t xml:space="preserve">Eil. Nr. </t>
  </si>
  <si>
    <t>Gatvės bordiūras, pilkas 1000x150x300</t>
  </si>
  <si>
    <t>Gatvės bordiūrai 1000x150x220mm</t>
  </si>
  <si>
    <t>Gatvės bordiūrai 1000x150x220-300mm</t>
  </si>
  <si>
    <t>Gatvės bordiūrai 1000x150x300-220mm</t>
  </si>
  <si>
    <t>Vejos bordiūrai 1000x200x80mm</t>
  </si>
  <si>
    <t>Betoninės trinkelės 200x100x60mm</t>
  </si>
  <si>
    <t>Betoninės trinkelės 200x100x80mm</t>
  </si>
  <si>
    <t>Spalvotos betoninės trinkelės 200x100x60mm</t>
  </si>
  <si>
    <t>Spalvotos betoninės trinkelės 200x100x80mm</t>
  </si>
  <si>
    <t>Plytelės, 300x300x60</t>
  </si>
  <si>
    <t>Plytelės, 375x375x70</t>
  </si>
  <si>
    <t>Plytelės, 500x500x70</t>
  </si>
  <si>
    <t>Latakų elementai, 300x200x100</t>
  </si>
  <si>
    <t>Bendra kaina Eur be PVM:</t>
  </si>
  <si>
    <r>
      <t>PVM</t>
    </r>
    <r>
      <rPr>
        <b/>
        <sz val="10"/>
        <rFont val="Times New Roman"/>
        <family val="1"/>
        <charset val="186"/>
      </rPr>
      <t xml:space="preserve"> </t>
    </r>
    <r>
      <rPr>
        <b/>
        <vertAlign val="superscript"/>
        <sz val="12"/>
        <rFont val="Times New Roman"/>
        <family val="1"/>
        <charset val="186"/>
      </rPr>
      <t>1</t>
    </r>
    <r>
      <rPr>
        <b/>
        <sz val="10"/>
        <rFont val="Times New Roman"/>
        <family val="1"/>
        <charset val="186"/>
      </rPr>
      <t>*</t>
    </r>
    <r>
      <rPr>
        <b/>
        <sz val="11"/>
        <rFont val="Times New Roman"/>
        <family val="1"/>
        <charset val="186"/>
      </rPr>
      <t>:</t>
    </r>
  </si>
  <si>
    <t>Bendra  kaina Eur su PVM:</t>
  </si>
  <si>
    <t>Pavadinimas</t>
  </si>
  <si>
    <t xml:space="preserve">Kiekis
</t>
  </si>
  <si>
    <t>vnt.</t>
  </si>
  <si>
    <t>Lenkti gatvės bordiūrai 780x150x300mm
 (R1; R3; R5; R8; R12)</t>
  </si>
  <si>
    <t>Betoninės trinkelės akliesiems ir
 silpnaregiams 200x100x80mm</t>
  </si>
  <si>
    <t>Betoninės trinkelės akliesiems ir
 silpnaregiams 200x100x60mm</t>
  </si>
  <si>
    <t>Priedas Nr. 3 „Pasiūlymo forma“</t>
  </si>
  <si>
    <t>km</t>
  </si>
  <si>
    <t>Betono trinkelės 200x100x50mm</t>
  </si>
  <si>
    <t>Vieneto kaina, 
Eur be PVM</t>
  </si>
  <si>
    <t>Suma, 
Eur be PVM</t>
  </si>
  <si>
    <t>Eil.
Nr.</t>
  </si>
  <si>
    <r>
      <t xml:space="preserve"> Prekėms nesančioms 1 lentelėje, bus taikoma fiksuoto dydžio nuolaida visą sutarties galiojimo laikotarpį (nurodomi procentai)</t>
    </r>
    <r>
      <rPr>
        <b/>
        <vertAlign val="superscript"/>
        <sz val="12"/>
        <rFont val="Times New Roman"/>
        <family val="1"/>
        <charset val="186"/>
      </rPr>
      <t>2</t>
    </r>
    <r>
      <rPr>
        <b/>
        <sz val="11"/>
        <rFont val="Times New Roman"/>
        <family val="1"/>
      </rPr>
      <t xml:space="preserve">*:
</t>
    </r>
  </si>
  <si>
    <t>Preliminarus nuvažiuotas atstumas pristatant prekes (atstumas iki 30 km.)</t>
  </si>
  <si>
    <t>Preliminarus nuvažiuotas atstumas pristatant prekes (atstumas 31-50 km.)</t>
  </si>
  <si>
    <t>Preliminarus nuvažiuotas atstumas pristatant prekes (atstumas 51-70 km.)</t>
  </si>
  <si>
    <t>Preliminarus nuvažiuotas atstumas pristatant prekes (atstumas 71-90 km.)</t>
  </si>
  <si>
    <t>Preliminarus nuvažiuotas atstumas pristatant prekes (atstumas nuo 91 km.)</t>
  </si>
  <si>
    <t>2 lentelė</t>
  </si>
  <si>
    <r>
      <rPr>
        <i/>
        <vertAlign val="superscript"/>
        <sz val="11"/>
        <rFont val="Times New Roman"/>
        <family val="1"/>
        <charset val="186"/>
      </rPr>
      <t>1</t>
    </r>
    <r>
      <rPr>
        <i/>
        <sz val="11"/>
        <rFont val="Times New Roman"/>
        <family val="1"/>
        <charset val="186"/>
      </rPr>
      <t>*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https://vpt.lrv.lt/uploads/vpt/documents/files/LT_versija/E_vedlys/4_convenience/PVMpagalba(Pasiulymoforma).pdf</t>
    </r>
  </si>
  <si>
    <r>
      <rPr>
        <i/>
        <vertAlign val="superscript"/>
        <sz val="11"/>
        <rFont val="Times New Roman"/>
        <family val="1"/>
        <charset val="186"/>
      </rPr>
      <t>2</t>
    </r>
    <r>
      <rPr>
        <i/>
        <sz val="11"/>
        <rFont val="Times New Roman"/>
        <family val="1"/>
        <charset val="186"/>
      </rPr>
      <t xml:space="preserve">*Nuolaida bus taikoma visą sutarties galiojimo laikotarpį. Vykdant sutartį tiekėjas gali pritaikyti  ir didesnę nuolaidą, nei buvo nurodyta pasiūlyme.     
</t>
    </r>
  </si>
  <si>
    <t>„Kaina EUR be PVM“ pateikiama kaina, nurodant 2 (du) skaičius po kablelio.</t>
  </si>
  <si>
    <t>Dokumentai</t>
  </si>
  <si>
    <t>Konfidencialumo priežastys (surašyti argumentus kodėl konfidenciali)</t>
  </si>
  <si>
    <t xml:space="preserve">Pastaba: pildyti tuomet, jei bus pateikta konfidenciali informacija. Tiekėjas negali nurodyti, kad visas pasiūlymas yra konfidencialus. </t>
  </si>
  <si>
    <t>Eil. Nr.</t>
  </si>
  <si>
    <t>Pasiūlymo lapo numeris, kuriame yra dokumentas (jei dokumentas užima ne vieną pasiūlymo lapą - nurodomi lapo numeriai "nuo-iki"</t>
  </si>
  <si>
    <t>Patvirtiname, kad visa pasiūlyme pateikta informacija yra teisinga, atitinka tikrovę ir apima viską, 
ko reikia visiškam ir tinkamam sutarties įvykdymui.</t>
  </si>
  <si>
    <t>Patvirtiname, kad pirkimo sutartį vykdys tik teisę verstis atitinkama veikla turintys asmenys.</t>
  </si>
  <si>
    <t xml:space="preserve">Patvirtiname, kad siūlomos prekės atitinka pirkimo sąlygų priede Nr. 1 pateiktoje „Techninėje specifikacijoje“ nustatytus reikalavimus. </t>
  </si>
  <si>
    <t>Pasiūlymas galioja iki termino, nustatyto pirkimo dokumentuose.</t>
  </si>
  <si>
    <t xml:space="preserve">     (Tiekėjo pareigos vardas, pavardė)</t>
  </si>
  <si>
    <t>iki 30 km - 3,26 Eur/km be PVM;</t>
  </si>
  <si>
    <t>31-50 km - 3,00 Eur/km be PVM;</t>
  </si>
  <si>
    <t>51-70 km - 2,90 Eur/km be PVM;</t>
  </si>
  <si>
    <t>71-90 km - 2,81 Eur/km be PVM;</t>
  </si>
  <si>
    <r>
      <rPr>
        <b/>
        <sz val="11"/>
        <rFont val="Times New Roman"/>
        <family val="1"/>
        <charset val="186"/>
      </rPr>
      <t>8.</t>
    </r>
    <r>
      <rPr>
        <sz val="11"/>
        <rFont val="Times New Roman"/>
        <family val="1"/>
      </rPr>
      <t xml:space="preserve"> Pasiūlyme yra pateikta ir argumentuotai konfidenciali informacija (dokumentai su konfidencialia informacija yra pažymėti):</t>
    </r>
  </si>
  <si>
    <r>
      <rPr>
        <b/>
        <sz val="11"/>
        <rFont val="Times New Roman"/>
        <family val="1"/>
        <charset val="186"/>
      </rPr>
      <t>9.</t>
    </r>
    <r>
      <rPr>
        <sz val="11"/>
        <rFont val="Times New Roman"/>
        <family val="1"/>
      </rPr>
      <t xml:space="preserve"> Kartu su pasiūlymu pateikiami šie dokumentai:</t>
    </r>
  </si>
  <si>
    <r>
      <rPr>
        <b/>
        <sz val="11"/>
        <rFont val="Times New Roman"/>
        <family val="1"/>
        <charset val="186"/>
      </rPr>
      <t>7.</t>
    </r>
    <r>
      <rPr>
        <sz val="11"/>
        <rFont val="Times New Roman"/>
        <family val="1"/>
      </rPr>
      <t xml:space="preserve"> Kiti Tiekėjo pasiūlymo duomenys pateikiami užpildant lentelę:</t>
    </r>
  </si>
  <si>
    <t>6. TRANSPORTAVIMO KAINA:</t>
  </si>
  <si>
    <t>5. PASIŪLYMO KAINA:</t>
  </si>
  <si>
    <t>3 lentelė</t>
  </si>
  <si>
    <t>Aplinkosauginis reikalavimas</t>
  </si>
  <si>
    <t>Tiekėjo siūlomas parametras</t>
  </si>
  <si>
    <t>Prekė, virtusi atliekomis, yra tinkama paruošti pakartotinam naudojimui ar perdirbimui</t>
  </si>
  <si>
    <t>nuo 91 km - 2,51 Eur/km be PVM.</t>
  </si>
  <si>
    <t>Vieneto kaina (įkainis), 
Eur be PVM 3*</t>
  </si>
  <si>
    <r>
      <rPr>
        <i/>
        <vertAlign val="superscript"/>
        <sz val="11"/>
        <rFont val="Times New Roman"/>
        <family val="1"/>
        <charset val="186"/>
      </rPr>
      <t>3</t>
    </r>
    <r>
      <rPr>
        <i/>
        <sz val="11"/>
        <rFont val="Times New Roman"/>
        <family val="1"/>
        <charset val="186"/>
      </rPr>
      <t xml:space="preserve">*Tiekėjo siūlomi prekių transportavimo įkainiai </t>
    </r>
    <r>
      <rPr>
        <b/>
        <i/>
        <sz val="11"/>
        <rFont val="Times New Roman"/>
        <family val="1"/>
        <charset val="186"/>
      </rPr>
      <t xml:space="preserve">negali viršyti: </t>
    </r>
  </si>
  <si>
    <t>Pateikiama, laisvos formos deklaracija, kad prekė, virtusi atliekomis, yra tinkama paruošti pakartotinam naudojimui ar perdirbimui.</t>
  </si>
  <si>
    <t>2022 05 04</t>
  </si>
  <si>
    <t>Kaunas</t>
  </si>
  <si>
    <t>UAB KESKO SENUKAI LITHUANIA</t>
  </si>
  <si>
    <t>Tiekėjo  pavadinimas</t>
  </si>
  <si>
    <t>Tiekėjo juridinio asmens kodas , adresas</t>
  </si>
  <si>
    <t>234376520, Islandijos pl.32B, Kaunas</t>
  </si>
  <si>
    <t>LT343765219</t>
  </si>
  <si>
    <t>Islandijos pl.32B, Kaunas</t>
  </si>
  <si>
    <t>Prezidentas Artūras Rakauskas</t>
  </si>
  <si>
    <t>Taip</t>
  </si>
  <si>
    <t>EBVPD</t>
  </si>
  <si>
    <t>Kesko Senukai Lithuania deklaracija</t>
  </si>
  <si>
    <t>KONFIDENCIALU Įgaliojimas E.R.</t>
  </si>
  <si>
    <t>Asmens kodas</t>
  </si>
  <si>
    <t>Vyresnioji viešųjų konkursų specialistė Eglė Rilskienė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</si>
</sst>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name val="Times New Roman"/>
      <family val="1"/>
      <charset val="186"/>
    </font>
    <font>
      <sz val="11"/>
      <name val="Times New Roman"/>
      <family val="1"/>
      <charset val="186"/>
    </font>
    <font>
      <sz val="11"/>
      <color theme="1"/>
      <name val="Times New Roman"/>
      <family val="1"/>
      <charset val="186"/>
    </font>
    <font>
      <sz val="10"/>
      <name val="MS Sans Serif"/>
      <family val="2"/>
      <charset val="186"/>
    </font>
    <font>
      <sz val="11"/>
      <name val="Calibri"/>
      <family val="2"/>
      <charset val="186"/>
      <scheme val="minor"/>
    </font>
    <font>
      <sz val="11"/>
      <color indexed="8"/>
      <name val="Calibri"/>
      <family val="2"/>
      <charset val="186"/>
    </font>
    <font>
      <sz val="11"/>
      <name val="Times New Roman"/>
      <family val="1"/>
    </font>
    <font>
      <sz val="8"/>
      <name val="Calibri"/>
      <family val="2"/>
      <scheme val="minor"/>
    </font>
    <font>
      <b/>
      <sz val="11"/>
      <name val="Calibri"/>
      <family val="2"/>
      <charset val="186"/>
      <scheme val="minor"/>
    </font>
    <font>
      <b/>
      <sz val="12"/>
      <name val="Times New Roman"/>
      <family val="1"/>
    </font>
    <font>
      <b/>
      <sz val="12"/>
      <name val="Arial"/>
      <family val="2"/>
    </font>
    <font>
      <b/>
      <sz val="11"/>
      <name val="Arial"/>
      <family val="2"/>
      <charset val="186"/>
    </font>
    <font>
      <b/>
      <sz val="10"/>
      <name val="Times New Roman"/>
      <family val="1"/>
      <charset val="186"/>
    </font>
    <font>
      <b/>
      <vertAlign val="superscript"/>
      <sz val="12"/>
      <name val="Times New Roman"/>
      <family val="1"/>
      <charset val="186"/>
    </font>
    <font>
      <sz val="10"/>
      <name val="Times New Roman"/>
      <family val="1"/>
      <charset val="186"/>
    </font>
    <font>
      <sz val="11"/>
      <name val="Calibri"/>
      <family val="2"/>
      <scheme val="minor"/>
    </font>
    <font>
      <sz val="10"/>
      <name val="Calibri"/>
      <family val="2"/>
      <charset val="186"/>
      <scheme val="minor"/>
    </font>
    <font>
      <b/>
      <sz val="11"/>
      <name val="Times New Roman"/>
      <family val="1"/>
    </font>
    <font>
      <sz val="10"/>
      <name val="Times New Roman"/>
      <family val="1"/>
    </font>
    <font>
      <i/>
      <sz val="11"/>
      <name val="Times New Roman"/>
      <family val="1"/>
      <charset val="186"/>
    </font>
    <font>
      <i/>
      <vertAlign val="superscript"/>
      <sz val="11"/>
      <name val="Times New Roman"/>
      <family val="1"/>
      <charset val="186"/>
    </font>
    <font>
      <i/>
      <sz val="10"/>
      <name val="Times New Roman"/>
      <family val="1"/>
      <charset val="186"/>
    </font>
    <font>
      <b/>
      <i/>
      <sz val="11"/>
      <name val="Times New Roman"/>
      <family val="1"/>
      <charset val="186"/>
    </font>
    <font>
      <sz val="9"/>
      <name val="Times New Roman"/>
      <family val="1"/>
    </font>
    <font>
      <sz val="11"/>
      <color rgb="FF00B050"/>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4">
    <xf numFmtId="0" fontId="0" fillId="0" borderId="0"/>
    <xf numFmtId="0" fontId="6" fillId="0" borderId="0"/>
    <xf numFmtId="0" fontId="11" fillId="0" borderId="0"/>
    <xf numFmtId="0" fontId="13" fillId="0" borderId="0"/>
  </cellStyleXfs>
  <cellXfs count="117">
    <xf numFmtId="0" fontId="0" fillId="0" borderId="0" xfId="0"/>
    <xf numFmtId="0" fontId="7" fillId="0" borderId="0" xfId="0" applyFont="1"/>
    <xf numFmtId="0" fontId="10" fillId="0" borderId="0" xfId="0" applyFont="1"/>
    <xf numFmtId="0" fontId="10" fillId="0" borderId="0" xfId="0" applyFont="1" applyAlignment="1">
      <alignment horizontal="center"/>
    </xf>
    <xf numFmtId="0" fontId="0" fillId="0" borderId="0" xfId="0" applyAlignment="1">
      <alignment horizontal="center"/>
    </xf>
    <xf numFmtId="0" fontId="5" fillId="0" borderId="0" xfId="0" applyFont="1"/>
    <xf numFmtId="0" fontId="4" fillId="0" borderId="0" xfId="0" applyFont="1"/>
    <xf numFmtId="0" fontId="16" fillId="0" borderId="0" xfId="0" applyFont="1" applyAlignment="1">
      <alignment horizontal="left" wrapText="1"/>
    </xf>
    <xf numFmtId="0" fontId="14" fillId="0" borderId="0" xfId="0" applyFont="1" applyAlignment="1" applyProtection="1">
      <alignment horizontal="center" vertical="center" wrapText="1"/>
      <protection locked="0"/>
    </xf>
    <xf numFmtId="0" fontId="8" fillId="0" borderId="0" xfId="0" applyFont="1" applyAlignment="1" applyProtection="1">
      <alignment horizontal="left" wrapText="1"/>
      <protection locked="0"/>
    </xf>
    <xf numFmtId="0" fontId="14" fillId="0" borderId="0" xfId="0" applyFont="1" applyAlignment="1" applyProtection="1">
      <alignment horizontal="center" vertical="center"/>
      <protection locked="0"/>
    </xf>
    <xf numFmtId="0" fontId="14" fillId="0" borderId="1" xfId="0" applyFont="1" applyBorder="1" applyAlignment="1" applyProtection="1">
      <alignment horizontal="center" wrapText="1"/>
      <protection locked="0"/>
    </xf>
    <xf numFmtId="0" fontId="14" fillId="4" borderId="1" xfId="0" applyFont="1" applyFill="1" applyBorder="1" applyAlignment="1" applyProtection="1">
      <alignment horizontal="center" vertical="center" wrapText="1"/>
      <protection locked="0"/>
    </xf>
    <xf numFmtId="0" fontId="14" fillId="0" borderId="0" xfId="0" applyFont="1" applyAlignment="1" applyProtection="1">
      <alignment horizontal="right" vertical="center" wrapText="1"/>
      <protection locked="0"/>
    </xf>
    <xf numFmtId="0" fontId="20" fillId="0" borderId="0" xfId="0" applyFont="1" applyAlignment="1" applyProtection="1">
      <alignment horizontal="right" vertical="center" wrapText="1"/>
      <protection locked="0"/>
    </xf>
    <xf numFmtId="0" fontId="8" fillId="0" borderId="0" xfId="0" applyFont="1" applyAlignment="1" applyProtection="1">
      <alignment horizontal="right" vertical="center" wrapText="1"/>
      <protection locked="0"/>
    </xf>
    <xf numFmtId="2" fontId="20" fillId="0" borderId="1" xfId="0" applyNumberFormat="1" applyFont="1" applyBorder="1" applyAlignment="1" applyProtection="1">
      <alignment horizontal="center" vertical="center" wrapText="1"/>
      <protection locked="0"/>
    </xf>
    <xf numFmtId="9" fontId="20" fillId="4" borderId="7" xfId="0" applyNumberFormat="1" applyFont="1" applyFill="1" applyBorder="1" applyAlignment="1" applyProtection="1">
      <alignment horizontal="center" wrapText="1"/>
      <protection locked="0"/>
    </xf>
    <xf numFmtId="4" fontId="20" fillId="0" borderId="1" xfId="0" applyNumberFormat="1" applyFont="1" applyBorder="1" applyAlignment="1" applyProtection="1">
      <alignment horizontal="center" wrapText="1"/>
      <protection locked="0"/>
    </xf>
    <xf numFmtId="2" fontId="22" fillId="3" borderId="2" xfId="0" applyNumberFormat="1" applyFont="1" applyFill="1" applyBorder="1" applyAlignment="1">
      <alignment horizontal="center" vertical="center"/>
    </xf>
    <xf numFmtId="2" fontId="22" fillId="2" borderId="1" xfId="0" applyNumberFormat="1" applyFont="1" applyFill="1" applyBorder="1" applyAlignment="1">
      <alignment horizontal="center" vertical="center"/>
    </xf>
    <xf numFmtId="0" fontId="22" fillId="2"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3" fillId="0" borderId="6" xfId="0" applyFont="1" applyBorder="1" applyAlignment="1">
      <alignment horizontal="center" vertical="center" wrapText="1"/>
    </xf>
    <xf numFmtId="0" fontId="9" fillId="0" borderId="1" xfId="0" applyFont="1" applyBorder="1" applyAlignment="1">
      <alignment horizontal="center"/>
    </xf>
    <xf numFmtId="2" fontId="22" fillId="0" borderId="1" xfId="0" applyNumberFormat="1" applyFont="1" applyBorder="1" applyAlignment="1">
      <alignment horizontal="center" vertical="center"/>
    </xf>
    <xf numFmtId="0" fontId="22" fillId="2" borderId="1" xfId="0" applyFont="1" applyFill="1" applyBorder="1" applyAlignment="1">
      <alignment horizontal="center"/>
    </xf>
    <xf numFmtId="0" fontId="3" fillId="0" borderId="0" xfId="0" applyFont="1"/>
    <xf numFmtId="0" fontId="24" fillId="0" borderId="1" xfId="0" applyFont="1" applyBorder="1" applyAlignment="1">
      <alignment horizontal="left"/>
    </xf>
    <xf numFmtId="0" fontId="22" fillId="0" borderId="1" xfId="0" applyFont="1" applyBorder="1" applyAlignment="1">
      <alignment horizontal="left"/>
    </xf>
    <xf numFmtId="0" fontId="22" fillId="0" borderId="1" xfId="0" applyFont="1" applyBorder="1" applyAlignment="1">
      <alignment horizontal="left" wrapText="1"/>
    </xf>
    <xf numFmtId="0" fontId="2" fillId="0" borderId="0" xfId="0" applyFont="1"/>
    <xf numFmtId="0" fontId="22" fillId="2"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3" fillId="0" borderId="6" xfId="0" applyFont="1" applyBorder="1" applyAlignment="1">
      <alignment horizontal="center" vertical="center" wrapText="1"/>
    </xf>
    <xf numFmtId="0" fontId="8" fillId="0" borderId="0" xfId="0" applyFont="1" applyAlignment="1" applyProtection="1">
      <alignment horizontal="left" wrapText="1"/>
      <protection locked="0"/>
    </xf>
    <xf numFmtId="0" fontId="14" fillId="0" borderId="0" xfId="0" applyFont="1" applyAlignment="1" applyProtection="1">
      <alignment horizontal="center" vertical="center" wrapText="1"/>
      <protection locked="0"/>
    </xf>
    <xf numFmtId="0" fontId="14" fillId="0" borderId="0" xfId="0" applyFont="1" applyAlignment="1" applyProtection="1">
      <alignment horizontal="center" vertical="center"/>
      <protection locked="0"/>
    </xf>
    <xf numFmtId="1" fontId="14" fillId="0" borderId="0" xfId="0" applyNumberFormat="1" applyFont="1" applyAlignment="1" applyProtection="1">
      <alignment horizontal="center" vertical="center"/>
      <protection locked="0"/>
    </xf>
    <xf numFmtId="0" fontId="14" fillId="0" borderId="0" xfId="0" applyFont="1" applyAlignment="1" applyProtection="1">
      <alignment vertical="center" wrapText="1"/>
      <protection locked="0"/>
    </xf>
    <xf numFmtId="0" fontId="9" fillId="0" borderId="0" xfId="0" applyFont="1" applyAlignment="1" applyProtection="1">
      <alignment vertical="center"/>
      <protection locked="0"/>
    </xf>
    <xf numFmtId="0" fontId="14" fillId="0" borderId="0" xfId="0" applyFont="1" applyAlignment="1" applyProtection="1">
      <alignment vertical="center"/>
      <protection locked="0"/>
    </xf>
    <xf numFmtId="1" fontId="14" fillId="0" borderId="1" xfId="0" applyNumberFormat="1" applyFont="1" applyBorder="1" applyAlignment="1" applyProtection="1">
      <alignment horizontal="center" vertical="center"/>
      <protection locked="0"/>
    </xf>
    <xf numFmtId="0" fontId="0" fillId="0" borderId="0" xfId="0" applyAlignment="1">
      <alignment vertical="center"/>
    </xf>
    <xf numFmtId="0" fontId="14" fillId="0" borderId="0" xfId="0" applyFont="1" applyProtection="1">
      <protection locked="0"/>
    </xf>
    <xf numFmtId="0" fontId="14" fillId="4" borderId="5" xfId="0" applyFont="1" applyFill="1" applyBorder="1" applyProtection="1">
      <protection locked="0"/>
    </xf>
    <xf numFmtId="0" fontId="14" fillId="0" borderId="0" xfId="0" applyFont="1" applyAlignment="1" applyProtection="1">
      <alignment horizontal="center"/>
      <protection locked="0"/>
    </xf>
    <xf numFmtId="0" fontId="29" fillId="0" borderId="0" xfId="0" applyFont="1" applyAlignment="1" applyProtection="1">
      <alignment horizontal="left" wrapText="1"/>
      <protection locked="0"/>
    </xf>
    <xf numFmtId="0" fontId="27" fillId="0" borderId="0" xfId="0" applyFont="1" applyAlignment="1" applyProtection="1">
      <alignment horizontal="left" wrapText="1"/>
      <protection locked="0"/>
    </xf>
    <xf numFmtId="0" fontId="27" fillId="0" borderId="0" xfId="0" applyFont="1" applyAlignment="1">
      <alignment horizontal="left" wrapText="1"/>
    </xf>
    <xf numFmtId="0" fontId="30" fillId="0" borderId="0" xfId="0" applyFont="1" applyAlignment="1">
      <alignment horizontal="left" wrapText="1"/>
    </xf>
    <xf numFmtId="1" fontId="9" fillId="0" borderId="5" xfId="0" applyNumberFormat="1" applyFont="1" applyBorder="1" applyAlignment="1" applyProtection="1">
      <alignment horizontal="left" vertical="center" wrapText="1"/>
      <protection locked="0"/>
    </xf>
    <xf numFmtId="0" fontId="29" fillId="0" borderId="0" xfId="0" applyFont="1" applyAlignment="1" applyProtection="1">
      <alignment horizontal="left" wrapText="1"/>
      <protection locked="0"/>
    </xf>
    <xf numFmtId="0" fontId="1" fillId="0" borderId="0" xfId="0" applyFont="1"/>
    <xf numFmtId="1" fontId="14" fillId="4" borderId="3" xfId="0"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0" fontId="14" fillId="4" borderId="1" xfId="0" applyFont="1" applyFill="1" applyBorder="1" applyAlignment="1" applyProtection="1">
      <alignment horizontal="center" vertical="center"/>
      <protection locked="0"/>
    </xf>
    <xf numFmtId="1" fontId="14" fillId="0" borderId="0" xfId="0" applyNumberFormat="1" applyFont="1" applyAlignment="1" applyProtection="1">
      <alignment horizontal="left" vertical="top" wrapText="1"/>
      <protection locked="0"/>
    </xf>
    <xf numFmtId="0" fontId="0" fillId="0" borderId="0" xfId="0" applyAlignment="1">
      <alignment horizontal="left" vertical="top"/>
    </xf>
    <xf numFmtId="1" fontId="14" fillId="0" borderId="0" xfId="0" applyNumberFormat="1" applyFont="1" applyAlignment="1" applyProtection="1">
      <alignment horizontal="left" vertical="top"/>
      <protection locked="0"/>
    </xf>
    <xf numFmtId="0" fontId="14" fillId="4" borderId="3" xfId="0" applyFont="1" applyFill="1" applyBorder="1" applyAlignment="1" applyProtection="1">
      <alignment horizontal="center" vertical="center"/>
      <protection locked="0"/>
    </xf>
    <xf numFmtId="0" fontId="14" fillId="4" borderId="4" xfId="0" applyFont="1" applyFill="1" applyBorder="1" applyAlignment="1" applyProtection="1">
      <alignment horizontal="center" vertical="center"/>
      <protection locked="0"/>
    </xf>
    <xf numFmtId="0" fontId="14" fillId="4" borderId="2" xfId="0" applyFont="1" applyFill="1" applyBorder="1" applyAlignment="1" applyProtection="1">
      <alignment horizontal="center" vertical="center"/>
      <protection locked="0"/>
    </xf>
    <xf numFmtId="1" fontId="31" fillId="0" borderId="8" xfId="0" applyNumberFormat="1" applyFont="1" applyBorder="1" applyAlignment="1" applyProtection="1">
      <alignment horizontal="left" vertical="center" wrapText="1"/>
      <protection locked="0"/>
    </xf>
    <xf numFmtId="0" fontId="14" fillId="0" borderId="3" xfId="0" applyFont="1" applyBorder="1" applyAlignment="1" applyProtection="1">
      <alignment horizontal="center" wrapText="1"/>
      <protection locked="0"/>
    </xf>
    <xf numFmtId="0" fontId="0" fillId="0" borderId="2" xfId="0" applyBorder="1" applyAlignment="1">
      <alignment horizontal="center" wrapText="1"/>
    </xf>
    <xf numFmtId="0" fontId="14" fillId="0" borderId="4" xfId="0" applyFont="1" applyBorder="1" applyAlignment="1" applyProtection="1">
      <alignment horizontal="center" wrapText="1"/>
      <protection locked="0"/>
    </xf>
    <xf numFmtId="0" fontId="14" fillId="0" borderId="2" xfId="0" applyFont="1" applyBorder="1" applyAlignment="1" applyProtection="1">
      <alignment horizontal="center" wrapText="1"/>
      <protection locked="0"/>
    </xf>
    <xf numFmtId="0" fontId="14" fillId="4" borderId="3" xfId="0" applyFont="1" applyFill="1" applyBorder="1" applyAlignment="1" applyProtection="1">
      <alignment horizontal="center" wrapText="1"/>
      <protection locked="0"/>
    </xf>
    <xf numFmtId="0" fontId="14" fillId="4" borderId="4" xfId="0" applyFont="1" applyFill="1" applyBorder="1" applyAlignment="1" applyProtection="1">
      <alignment horizontal="center" wrapText="1"/>
      <protection locked="0"/>
    </xf>
    <xf numFmtId="0" fontId="14" fillId="4" borderId="2" xfId="0" applyFont="1" applyFill="1" applyBorder="1" applyAlignment="1" applyProtection="1">
      <alignment horizontal="center" wrapText="1"/>
      <protection locked="0"/>
    </xf>
    <xf numFmtId="0" fontId="27" fillId="0" borderId="0" xfId="0" applyFont="1" applyAlignment="1" applyProtection="1">
      <alignment horizontal="left" wrapText="1"/>
      <protection locked="0"/>
    </xf>
    <xf numFmtId="0" fontId="27" fillId="0" borderId="0" xfId="0" applyFont="1" applyAlignment="1">
      <alignment horizontal="left" wrapText="1"/>
    </xf>
    <xf numFmtId="1" fontId="9" fillId="0" borderId="5" xfId="0" applyNumberFormat="1" applyFont="1" applyBorder="1" applyAlignment="1" applyProtection="1">
      <alignment horizontal="left" vertical="center" wrapText="1"/>
      <protection locked="0"/>
    </xf>
    <xf numFmtId="0" fontId="32" fillId="0" borderId="3" xfId="0" applyFont="1" applyBorder="1" applyAlignment="1" applyProtection="1">
      <alignment horizontal="center" wrapText="1"/>
      <protection locked="0"/>
    </xf>
    <xf numFmtId="0" fontId="32" fillId="0" borderId="2" xfId="0" applyFont="1" applyBorder="1" applyAlignment="1" applyProtection="1">
      <alignment horizontal="center" wrapText="1"/>
      <protection locked="0"/>
    </xf>
    <xf numFmtId="1" fontId="9" fillId="0" borderId="0" xfId="0" applyNumberFormat="1" applyFont="1" applyBorder="1" applyAlignment="1" applyProtection="1">
      <alignment horizontal="left" vertical="center" wrapText="1"/>
      <protection locked="0"/>
    </xf>
    <xf numFmtId="0" fontId="32" fillId="0" borderId="3" xfId="0" applyFont="1" applyBorder="1" applyAlignment="1" applyProtection="1">
      <alignment horizontal="left" wrapText="1"/>
      <protection locked="0"/>
    </xf>
    <xf numFmtId="0" fontId="32" fillId="0" borderId="2" xfId="0" applyFont="1" applyBorder="1" applyAlignment="1" applyProtection="1">
      <alignment horizontal="left" wrapText="1"/>
      <protection locked="0"/>
    </xf>
    <xf numFmtId="0" fontId="27" fillId="4" borderId="3" xfId="0" applyFont="1" applyFill="1" applyBorder="1" applyAlignment="1" applyProtection="1">
      <alignment horizontal="center" wrapText="1"/>
      <protection locked="0"/>
    </xf>
    <xf numFmtId="0" fontId="27" fillId="4" borderId="4" xfId="0" applyFont="1" applyFill="1" applyBorder="1" applyAlignment="1" applyProtection="1">
      <alignment horizontal="center" wrapText="1"/>
      <protection locked="0"/>
    </xf>
    <xf numFmtId="0" fontId="27" fillId="4" borderId="2" xfId="0" applyFont="1" applyFill="1" applyBorder="1" applyAlignment="1" applyProtection="1">
      <alignment horizontal="center" wrapText="1"/>
      <protection locked="0"/>
    </xf>
    <xf numFmtId="0" fontId="29" fillId="0" borderId="0" xfId="0" applyFont="1" applyAlignment="1" applyProtection="1">
      <alignment horizontal="left" wrapText="1"/>
      <protection locked="0"/>
    </xf>
    <xf numFmtId="0" fontId="8" fillId="0" borderId="6" xfId="0" applyFont="1" applyBorder="1" applyAlignment="1" applyProtection="1">
      <alignment horizontal="right" wrapText="1"/>
      <protection locked="0"/>
    </xf>
    <xf numFmtId="0" fontId="8" fillId="0" borderId="1" xfId="0" applyFont="1" applyBorder="1" applyAlignment="1" applyProtection="1">
      <alignment horizontal="right" wrapText="1"/>
      <protection locked="0"/>
    </xf>
    <xf numFmtId="0" fontId="8" fillId="0" borderId="7" xfId="0" applyFont="1" applyBorder="1" applyAlignment="1" applyProtection="1">
      <alignment horizontal="right" wrapText="1"/>
      <protection locked="0"/>
    </xf>
    <xf numFmtId="0" fontId="22" fillId="2"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7" xfId="0" applyFont="1" applyBorder="1" applyAlignment="1">
      <alignment horizontal="center" vertical="center" wrapText="1"/>
    </xf>
    <xf numFmtId="0" fontId="23" fillId="0" borderId="6" xfId="0" applyFont="1" applyBorder="1" applyAlignment="1">
      <alignment horizontal="center" vertical="center" wrapText="1"/>
    </xf>
    <xf numFmtId="1" fontId="25" fillId="0" borderId="3" xfId="0" applyNumberFormat="1" applyFont="1" applyBorder="1" applyAlignment="1" applyProtection="1">
      <alignment horizontal="right" vertical="top" wrapText="1"/>
      <protection locked="0"/>
    </xf>
    <xf numFmtId="1" fontId="25" fillId="0" borderId="4" xfId="0" applyNumberFormat="1" applyFont="1" applyBorder="1" applyAlignment="1" applyProtection="1">
      <alignment horizontal="right" vertical="top" wrapText="1"/>
      <protection locked="0"/>
    </xf>
    <xf numFmtId="0" fontId="0" fillId="0" borderId="2" xfId="0" applyBorder="1" applyAlignment="1">
      <alignment horizontal="right" vertical="top" wrapText="1"/>
    </xf>
    <xf numFmtId="9" fontId="26" fillId="4" borderId="1" xfId="0" applyNumberFormat="1" applyFont="1" applyFill="1" applyBorder="1" applyAlignment="1" applyProtection="1">
      <alignment horizontal="center" vertical="center" wrapText="1"/>
      <protection locked="0"/>
    </xf>
    <xf numFmtId="0" fontId="0" fillId="0" borderId="4" xfId="0" applyBorder="1" applyAlignment="1">
      <alignment horizontal="center" wrapText="1"/>
    </xf>
    <xf numFmtId="0" fontId="14" fillId="4" borderId="3" xfId="0"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8" fillId="0" borderId="0" xfId="0" applyFont="1" applyAlignment="1" applyProtection="1">
      <alignment horizontal="left" wrapText="1"/>
      <protection locked="0"/>
    </xf>
    <xf numFmtId="0" fontId="14" fillId="0" borderId="1" xfId="0" applyFont="1" applyBorder="1" applyAlignment="1" applyProtection="1">
      <alignment horizontal="left" wrapText="1"/>
      <protection locked="0"/>
    </xf>
    <xf numFmtId="0" fontId="14" fillId="3" borderId="3" xfId="0" applyFont="1" applyFill="1" applyBorder="1" applyAlignment="1" applyProtection="1">
      <alignment horizontal="left" wrapText="1"/>
      <protection locked="0"/>
    </xf>
    <xf numFmtId="0" fontId="0" fillId="3" borderId="4" xfId="0" applyFill="1" applyBorder="1" applyAlignment="1">
      <alignment wrapText="1"/>
    </xf>
    <xf numFmtId="0" fontId="0" fillId="3" borderId="2" xfId="0" applyFill="1" applyBorder="1" applyAlignment="1">
      <alignment wrapText="1"/>
    </xf>
    <xf numFmtId="0" fontId="8" fillId="0" borderId="5" xfId="0" applyFont="1" applyBorder="1" applyAlignment="1" applyProtection="1">
      <alignment horizontal="left" wrapText="1"/>
      <protection locked="0"/>
    </xf>
    <xf numFmtId="0" fontId="12" fillId="0" borderId="5" xfId="0" applyFont="1" applyBorder="1" applyAlignment="1">
      <alignment wrapText="1"/>
    </xf>
    <xf numFmtId="0" fontId="9" fillId="0" borderId="0" xfId="0" applyFont="1" applyAlignment="1" applyProtection="1">
      <alignment horizontal="left" wrapText="1"/>
      <protection locked="0"/>
    </xf>
    <xf numFmtId="0" fontId="14" fillId="0" borderId="0" xfId="0" applyFont="1" applyAlignment="1" applyProtection="1">
      <alignment horizontal="left" wrapText="1"/>
      <protection locked="0"/>
    </xf>
    <xf numFmtId="0" fontId="14" fillId="0" borderId="0" xfId="0" applyFont="1" applyAlignment="1" applyProtection="1">
      <alignment horizontal="right" vertical="center"/>
      <protection locked="0"/>
    </xf>
    <xf numFmtId="0" fontId="0" fillId="0" borderId="0" xfId="0" applyAlignment="1">
      <alignment horizontal="right" vertical="center"/>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16" fillId="0" borderId="0" xfId="0" applyFont="1" applyAlignment="1">
      <alignment horizontal="left" wrapText="1"/>
    </xf>
    <xf numFmtId="0" fontId="8" fillId="0" borderId="0" xfId="0" applyFont="1" applyAlignment="1" applyProtection="1">
      <alignment horizontal="center" wrapText="1"/>
      <protection locked="0"/>
    </xf>
    <xf numFmtId="0" fontId="19" fillId="0" borderId="0" xfId="0" applyFont="1" applyAlignment="1" applyProtection="1">
      <alignment horizontal="center" wrapText="1"/>
      <protection locked="0"/>
    </xf>
    <xf numFmtId="0" fontId="14" fillId="0" borderId="0" xfId="0" applyFont="1" applyAlignment="1" applyProtection="1">
      <alignment horizontal="center" vertical="center"/>
      <protection locked="0"/>
    </xf>
    <xf numFmtId="0" fontId="0" fillId="0" borderId="0" xfId="0" applyAlignment="1">
      <alignment horizontal="center" vertical="center"/>
    </xf>
    <xf numFmtId="0" fontId="14" fillId="0" borderId="0" xfId="0" applyFont="1" applyAlignment="1" applyProtection="1">
      <alignment horizontal="center" vertical="center" wrapText="1"/>
      <protection locked="0"/>
    </xf>
  </cellXfs>
  <cellStyles count="4">
    <cellStyle name="Excel Built-in Normal" xfId="3" xr:uid="{00000000-0005-0000-0000-000000000000}"/>
    <cellStyle name="Įprastas"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09"/>
  <sheetViews>
    <sheetView tabSelected="1" topLeftCell="A10" workbookViewId="0">
      <selection activeCell="C19" sqref="C19:F19"/>
    </sheetView>
  </sheetViews>
  <sheetFormatPr defaultRowHeight="14.4" x14ac:dyDescent="0.3"/>
  <cols>
    <col min="1" max="1" width="8" customWidth="1"/>
    <col min="2" max="2" width="36.33203125" customWidth="1"/>
    <col min="3" max="3" width="9.33203125" customWidth="1"/>
    <col min="4" max="4" width="9" style="4" customWidth="1"/>
    <col min="5" max="5" width="12.109375" customWidth="1"/>
    <col min="6" max="6" width="12.33203125" customWidth="1"/>
  </cols>
  <sheetData>
    <row r="2" spans="1:6" x14ac:dyDescent="0.3">
      <c r="A2" s="107" t="s">
        <v>47</v>
      </c>
      <c r="B2" s="108"/>
      <c r="C2" s="108"/>
      <c r="D2" s="108"/>
      <c r="E2" s="108"/>
      <c r="F2" s="108"/>
    </row>
    <row r="3" spans="1:6" x14ac:dyDescent="0.3">
      <c r="A3" s="98" t="s">
        <v>2</v>
      </c>
      <c r="B3" s="111"/>
      <c r="C3" s="7"/>
      <c r="D3" s="8"/>
      <c r="E3" s="8"/>
      <c r="F3" s="8"/>
    </row>
    <row r="4" spans="1:6" ht="15.6" x14ac:dyDescent="0.3">
      <c r="A4" s="109" t="s">
        <v>3</v>
      </c>
      <c r="B4" s="110"/>
      <c r="C4" s="110"/>
      <c r="D4" s="110"/>
      <c r="E4" s="110"/>
      <c r="F4" s="110"/>
    </row>
    <row r="5" spans="1:6" ht="26.4" customHeight="1" x14ac:dyDescent="0.3">
      <c r="A5" s="112" t="s">
        <v>4</v>
      </c>
      <c r="B5" s="113"/>
      <c r="C5" s="113"/>
      <c r="D5" s="113"/>
      <c r="E5" s="113"/>
      <c r="F5" s="113"/>
    </row>
    <row r="6" spans="1:6" x14ac:dyDescent="0.3">
      <c r="A6" s="114" t="s">
        <v>90</v>
      </c>
      <c r="B6" s="115"/>
      <c r="C6" s="115"/>
      <c r="D6" s="115"/>
      <c r="E6" s="115"/>
      <c r="F6" s="115"/>
    </row>
    <row r="7" spans="1:6" x14ac:dyDescent="0.3">
      <c r="A7" s="114" t="s">
        <v>5</v>
      </c>
      <c r="B7" s="115"/>
      <c r="C7" s="115"/>
      <c r="D7" s="115"/>
      <c r="E7" s="115"/>
      <c r="F7" s="115"/>
    </row>
    <row r="8" spans="1:6" x14ac:dyDescent="0.3">
      <c r="A8" s="116" t="s">
        <v>91</v>
      </c>
      <c r="B8" s="115"/>
      <c r="C8" s="115"/>
      <c r="D8" s="115"/>
      <c r="E8" s="115"/>
      <c r="F8" s="115"/>
    </row>
    <row r="9" spans="1:6" x14ac:dyDescent="0.3">
      <c r="A9" s="116" t="s">
        <v>6</v>
      </c>
      <c r="B9" s="115"/>
      <c r="C9" s="115"/>
      <c r="D9" s="115"/>
      <c r="E9" s="115"/>
      <c r="F9" s="115"/>
    </row>
    <row r="10" spans="1:6" x14ac:dyDescent="0.3">
      <c r="A10" s="103" t="s">
        <v>7</v>
      </c>
      <c r="B10" s="103"/>
      <c r="C10" s="9"/>
      <c r="D10" s="10"/>
      <c r="E10" s="10"/>
      <c r="F10" s="8"/>
    </row>
    <row r="11" spans="1:6" ht="34.950000000000003" customHeight="1" x14ac:dyDescent="0.3">
      <c r="A11" s="99" t="s">
        <v>93</v>
      </c>
      <c r="B11" s="99"/>
      <c r="C11" s="100" t="s">
        <v>92</v>
      </c>
      <c r="D11" s="101"/>
      <c r="E11" s="101"/>
      <c r="F11" s="102"/>
    </row>
    <row r="12" spans="1:6" ht="40.950000000000003" customHeight="1" x14ac:dyDescent="0.3">
      <c r="A12" s="99" t="s">
        <v>94</v>
      </c>
      <c r="B12" s="99"/>
      <c r="C12" s="100" t="s">
        <v>95</v>
      </c>
      <c r="D12" s="101"/>
      <c r="E12" s="101"/>
      <c r="F12" s="102"/>
    </row>
    <row r="13" spans="1:6" ht="13.95" customHeight="1" x14ac:dyDescent="0.3">
      <c r="A13" s="99" t="s">
        <v>8</v>
      </c>
      <c r="B13" s="99"/>
      <c r="C13" s="100" t="s">
        <v>96</v>
      </c>
      <c r="D13" s="101"/>
      <c r="E13" s="101"/>
      <c r="F13" s="102"/>
    </row>
    <row r="14" spans="1:6" ht="27.6" customHeight="1" x14ac:dyDescent="0.3">
      <c r="A14" s="99" t="s">
        <v>9</v>
      </c>
      <c r="B14" s="99"/>
      <c r="C14" s="100"/>
      <c r="D14" s="101"/>
      <c r="E14" s="101"/>
      <c r="F14" s="102"/>
    </row>
    <row r="15" spans="1:6" ht="31.2" customHeight="1" x14ac:dyDescent="0.3">
      <c r="A15" s="99" t="s">
        <v>10</v>
      </c>
      <c r="B15" s="99"/>
      <c r="C15" s="100" t="s">
        <v>97</v>
      </c>
      <c r="D15" s="101"/>
      <c r="E15" s="101"/>
      <c r="F15" s="102"/>
    </row>
    <row r="16" spans="1:6" ht="27" customHeight="1" x14ac:dyDescent="0.3">
      <c r="A16" s="99" t="s">
        <v>11</v>
      </c>
      <c r="B16" s="99"/>
      <c r="C16" s="100"/>
      <c r="D16" s="101"/>
      <c r="E16" s="101"/>
      <c r="F16" s="102"/>
    </row>
    <row r="17" spans="1:6" x14ac:dyDescent="0.3">
      <c r="A17" s="99" t="s">
        <v>12</v>
      </c>
      <c r="B17" s="99"/>
      <c r="C17" s="100" t="s">
        <v>98</v>
      </c>
      <c r="D17" s="101"/>
      <c r="E17" s="101"/>
      <c r="F17" s="102"/>
    </row>
    <row r="18" spans="1:6" ht="28.2" customHeight="1" x14ac:dyDescent="0.3">
      <c r="A18" s="99" t="s">
        <v>13</v>
      </c>
      <c r="B18" s="99"/>
      <c r="C18" s="100"/>
      <c r="D18" s="101"/>
      <c r="E18" s="101"/>
      <c r="F18" s="102"/>
    </row>
    <row r="19" spans="1:6" ht="27.6" customHeight="1" x14ac:dyDescent="0.3">
      <c r="A19" s="99" t="s">
        <v>14</v>
      </c>
      <c r="B19" s="99"/>
      <c r="C19" s="100"/>
      <c r="D19" s="101"/>
      <c r="E19" s="101"/>
      <c r="F19" s="102"/>
    </row>
    <row r="20" spans="1:6" ht="31.2" customHeight="1" x14ac:dyDescent="0.3">
      <c r="A20" s="99" t="s">
        <v>15</v>
      </c>
      <c r="B20" s="99"/>
      <c r="C20" s="100" t="s">
        <v>99</v>
      </c>
      <c r="D20" s="101"/>
      <c r="E20" s="101"/>
      <c r="F20" s="102"/>
    </row>
    <row r="21" spans="1:6" ht="90.6" customHeight="1" x14ac:dyDescent="0.3">
      <c r="A21" s="105" t="s">
        <v>16</v>
      </c>
      <c r="B21" s="106"/>
      <c r="C21" s="106"/>
      <c r="D21" s="106"/>
      <c r="E21" s="106"/>
      <c r="F21" s="106"/>
    </row>
    <row r="22" spans="1:6" x14ac:dyDescent="0.3">
      <c r="A22" s="103" t="s">
        <v>17</v>
      </c>
      <c r="B22" s="103"/>
      <c r="C22" s="103"/>
      <c r="D22" s="103"/>
      <c r="E22" s="104"/>
      <c r="F22" s="104"/>
    </row>
    <row r="23" spans="1:6" ht="44.4" customHeight="1" x14ac:dyDescent="0.3">
      <c r="A23" s="11" t="s">
        <v>52</v>
      </c>
      <c r="B23" s="11" t="s">
        <v>18</v>
      </c>
      <c r="C23" s="64" t="s">
        <v>19</v>
      </c>
      <c r="D23" s="94"/>
      <c r="E23" s="94"/>
      <c r="F23" s="65"/>
    </row>
    <row r="24" spans="1:6" x14ac:dyDescent="0.3">
      <c r="A24" s="11" t="s">
        <v>20</v>
      </c>
      <c r="B24" s="12"/>
      <c r="C24" s="95"/>
      <c r="D24" s="96"/>
      <c r="E24" s="96"/>
      <c r="F24" s="97"/>
    </row>
    <row r="25" spans="1:6" x14ac:dyDescent="0.3">
      <c r="A25" s="11" t="s">
        <v>21</v>
      </c>
      <c r="B25" s="12"/>
      <c r="C25" s="95"/>
      <c r="D25" s="96"/>
      <c r="E25" s="96"/>
      <c r="F25" s="97"/>
    </row>
    <row r="26" spans="1:6" x14ac:dyDescent="0.3">
      <c r="A26" s="11" t="s">
        <v>22</v>
      </c>
      <c r="B26" s="12"/>
      <c r="C26" s="95"/>
      <c r="D26" s="96"/>
      <c r="E26" s="96"/>
      <c r="F26" s="97"/>
    </row>
    <row r="27" spans="1:6" x14ac:dyDescent="0.3">
      <c r="A27" s="8"/>
      <c r="B27" s="8"/>
      <c r="C27" s="8"/>
      <c r="D27" s="8"/>
      <c r="E27" s="8"/>
      <c r="F27" s="8"/>
    </row>
    <row r="28" spans="1:6" ht="18.600000000000001" customHeight="1" x14ac:dyDescent="0.3">
      <c r="A28" s="98" t="s">
        <v>81</v>
      </c>
      <c r="B28" s="98"/>
      <c r="C28" s="9"/>
      <c r="D28" s="8"/>
      <c r="E28" s="13"/>
      <c r="F28" s="14"/>
    </row>
    <row r="29" spans="1:6" s="1" customFormat="1" ht="14.4" customHeight="1" x14ac:dyDescent="0.3">
      <c r="A29" s="2"/>
      <c r="B29" s="2"/>
      <c r="C29" s="2"/>
      <c r="D29" s="3"/>
      <c r="E29" s="2"/>
      <c r="F29" s="15" t="s">
        <v>23</v>
      </c>
    </row>
    <row r="30" spans="1:6" s="1" customFormat="1" ht="49.95" customHeight="1" x14ac:dyDescent="0.3">
      <c r="A30" s="86" t="s">
        <v>24</v>
      </c>
      <c r="B30" s="87" t="s">
        <v>41</v>
      </c>
      <c r="C30" s="88" t="s">
        <v>0</v>
      </c>
      <c r="D30" s="88" t="s">
        <v>42</v>
      </c>
      <c r="E30" s="86" t="s">
        <v>50</v>
      </c>
      <c r="F30" s="86" t="s">
        <v>51</v>
      </c>
    </row>
    <row r="31" spans="1:6" s="1" customFormat="1" ht="7.2" customHeight="1" x14ac:dyDescent="0.3">
      <c r="A31" s="86"/>
      <c r="B31" s="87"/>
      <c r="C31" s="89"/>
      <c r="D31" s="89"/>
      <c r="E31" s="86"/>
      <c r="F31" s="86"/>
    </row>
    <row r="32" spans="1:6" s="1" customFormat="1" ht="15" customHeight="1" x14ac:dyDescent="0.3">
      <c r="A32" s="21">
        <v>1</v>
      </c>
      <c r="B32" s="22">
        <v>2</v>
      </c>
      <c r="C32" s="23">
        <v>3</v>
      </c>
      <c r="D32" s="23">
        <v>4</v>
      </c>
      <c r="E32" s="21">
        <v>5</v>
      </c>
      <c r="F32" s="21">
        <v>6</v>
      </c>
    </row>
    <row r="33" spans="1:11" s="1" customFormat="1" ht="18" customHeight="1" x14ac:dyDescent="0.3">
      <c r="A33" s="24">
        <v>1</v>
      </c>
      <c r="B33" s="28" t="s">
        <v>25</v>
      </c>
      <c r="C33" s="25" t="s">
        <v>43</v>
      </c>
      <c r="D33" s="26">
        <v>4700</v>
      </c>
      <c r="E33" s="19">
        <v>6.35</v>
      </c>
      <c r="F33" s="20">
        <f t="shared" ref="F33:F48" si="0">SUM(D33*E33)</f>
        <v>29845</v>
      </c>
    </row>
    <row r="34" spans="1:11" s="1" customFormat="1" ht="18" customHeight="1" x14ac:dyDescent="0.3">
      <c r="A34" s="24">
        <v>2</v>
      </c>
      <c r="B34" s="29" t="s">
        <v>26</v>
      </c>
      <c r="C34" s="25" t="s">
        <v>43</v>
      </c>
      <c r="D34" s="26">
        <v>1083</v>
      </c>
      <c r="E34" s="19">
        <v>5.57</v>
      </c>
      <c r="F34" s="20">
        <f>SUM(D34*E34)</f>
        <v>6032.31</v>
      </c>
    </row>
    <row r="35" spans="1:11" s="1" customFormat="1" ht="16.2" customHeight="1" x14ac:dyDescent="0.3">
      <c r="A35" s="24">
        <v>3</v>
      </c>
      <c r="B35" s="29" t="s">
        <v>27</v>
      </c>
      <c r="C35" s="25" t="s">
        <v>43</v>
      </c>
      <c r="D35" s="26">
        <v>833</v>
      </c>
      <c r="E35" s="19">
        <v>6.94</v>
      </c>
      <c r="F35" s="20">
        <f t="shared" si="0"/>
        <v>5781.02</v>
      </c>
      <c r="H35" s="6" t="s">
        <v>1</v>
      </c>
    </row>
    <row r="36" spans="1:11" s="1" customFormat="1" ht="18" customHeight="1" x14ac:dyDescent="0.3">
      <c r="A36" s="24">
        <v>4</v>
      </c>
      <c r="B36" s="29" t="s">
        <v>28</v>
      </c>
      <c r="C36" s="25" t="s">
        <v>43</v>
      </c>
      <c r="D36" s="26">
        <v>813</v>
      </c>
      <c r="E36" s="19">
        <v>6.94</v>
      </c>
      <c r="F36" s="20">
        <f t="shared" si="0"/>
        <v>5642.22</v>
      </c>
    </row>
    <row r="37" spans="1:11" s="1" customFormat="1" ht="28.2" customHeight="1" x14ac:dyDescent="0.3">
      <c r="A37" s="24">
        <v>5</v>
      </c>
      <c r="B37" s="30" t="s">
        <v>44</v>
      </c>
      <c r="C37" s="25" t="s">
        <v>43</v>
      </c>
      <c r="D37" s="26">
        <v>917</v>
      </c>
      <c r="E37" s="19">
        <v>6.68</v>
      </c>
      <c r="F37" s="20">
        <f t="shared" si="0"/>
        <v>6125.5599999999995</v>
      </c>
      <c r="J37" s="5" t="s">
        <v>1</v>
      </c>
    </row>
    <row r="38" spans="1:11" s="1" customFormat="1" ht="18" customHeight="1" x14ac:dyDescent="0.3">
      <c r="A38" s="24">
        <v>6</v>
      </c>
      <c r="B38" s="29" t="s">
        <v>29</v>
      </c>
      <c r="C38" s="25" t="s">
        <v>43</v>
      </c>
      <c r="D38" s="26">
        <v>5933</v>
      </c>
      <c r="E38" s="19">
        <v>2.16</v>
      </c>
      <c r="F38" s="20">
        <f t="shared" si="0"/>
        <v>12815.28</v>
      </c>
    </row>
    <row r="39" spans="1:11" s="1" customFormat="1" ht="18" customHeight="1" x14ac:dyDescent="0.3">
      <c r="A39" s="24">
        <v>7</v>
      </c>
      <c r="B39" s="29" t="s">
        <v>49</v>
      </c>
      <c r="C39" s="25" t="s">
        <v>43</v>
      </c>
      <c r="D39" s="26">
        <v>22333</v>
      </c>
      <c r="E39" s="19">
        <v>0.14000000000000001</v>
      </c>
      <c r="F39" s="20">
        <f t="shared" si="0"/>
        <v>3126.6200000000003</v>
      </c>
    </row>
    <row r="40" spans="1:11" s="1" customFormat="1" ht="18" customHeight="1" x14ac:dyDescent="0.3">
      <c r="A40" s="24">
        <v>8</v>
      </c>
      <c r="B40" s="29" t="s">
        <v>30</v>
      </c>
      <c r="C40" s="25" t="s">
        <v>43</v>
      </c>
      <c r="D40" s="26">
        <v>29333</v>
      </c>
      <c r="E40" s="19">
        <v>0.16</v>
      </c>
      <c r="F40" s="20">
        <f t="shared" si="0"/>
        <v>4693.28</v>
      </c>
    </row>
    <row r="41" spans="1:11" s="1" customFormat="1" ht="15" customHeight="1" x14ac:dyDescent="0.3">
      <c r="A41" s="24">
        <v>9</v>
      </c>
      <c r="B41" s="29" t="s">
        <v>31</v>
      </c>
      <c r="C41" s="25" t="s">
        <v>43</v>
      </c>
      <c r="D41" s="26">
        <v>19833</v>
      </c>
      <c r="E41" s="19">
        <v>0.24</v>
      </c>
      <c r="F41" s="20">
        <f t="shared" si="0"/>
        <v>4759.92</v>
      </c>
    </row>
    <row r="42" spans="1:11" s="1" customFormat="1" ht="27" customHeight="1" x14ac:dyDescent="0.3">
      <c r="A42" s="24">
        <v>10</v>
      </c>
      <c r="B42" s="30" t="s">
        <v>46</v>
      </c>
      <c r="C42" s="25" t="s">
        <v>43</v>
      </c>
      <c r="D42" s="26">
        <v>2600</v>
      </c>
      <c r="E42" s="19">
        <v>0.37</v>
      </c>
      <c r="F42" s="20">
        <f t="shared" si="0"/>
        <v>962</v>
      </c>
    </row>
    <row r="43" spans="1:11" s="1" customFormat="1" ht="30" customHeight="1" x14ac:dyDescent="0.3">
      <c r="A43" s="24">
        <v>11</v>
      </c>
      <c r="B43" s="30" t="s">
        <v>45</v>
      </c>
      <c r="C43" s="25" t="s">
        <v>43</v>
      </c>
      <c r="D43" s="26">
        <v>2300</v>
      </c>
      <c r="E43" s="19">
        <v>0.39</v>
      </c>
      <c r="F43" s="20">
        <f t="shared" si="0"/>
        <v>897</v>
      </c>
      <c r="K43" s="27" t="s">
        <v>1</v>
      </c>
    </row>
    <row r="44" spans="1:11" s="1" customFormat="1" ht="18" customHeight="1" x14ac:dyDescent="0.3">
      <c r="A44" s="24">
        <v>12</v>
      </c>
      <c r="B44" s="29" t="s">
        <v>32</v>
      </c>
      <c r="C44" s="25" t="s">
        <v>43</v>
      </c>
      <c r="D44" s="26">
        <v>11700</v>
      </c>
      <c r="E44" s="19">
        <v>0.21</v>
      </c>
      <c r="F44" s="20">
        <f t="shared" si="0"/>
        <v>2457</v>
      </c>
    </row>
    <row r="45" spans="1:11" s="1" customFormat="1" ht="18" customHeight="1" x14ac:dyDescent="0.3">
      <c r="A45" s="24">
        <v>13</v>
      </c>
      <c r="B45" s="29" t="s">
        <v>33</v>
      </c>
      <c r="C45" s="25" t="s">
        <v>43</v>
      </c>
      <c r="D45" s="26">
        <v>11667</v>
      </c>
      <c r="E45" s="19">
        <v>0.27</v>
      </c>
      <c r="F45" s="20">
        <f t="shared" si="0"/>
        <v>3150.09</v>
      </c>
    </row>
    <row r="46" spans="1:11" s="1" customFormat="1" ht="18" customHeight="1" x14ac:dyDescent="0.3">
      <c r="A46" s="24">
        <v>14</v>
      </c>
      <c r="B46" s="29" t="s">
        <v>34</v>
      </c>
      <c r="C46" s="25" t="s">
        <v>43</v>
      </c>
      <c r="D46" s="26">
        <v>6567</v>
      </c>
      <c r="E46" s="19">
        <v>0.79</v>
      </c>
      <c r="F46" s="20">
        <f t="shared" si="0"/>
        <v>5187.93</v>
      </c>
    </row>
    <row r="47" spans="1:11" s="1" customFormat="1" ht="18" customHeight="1" x14ac:dyDescent="0.3">
      <c r="A47" s="24">
        <v>15</v>
      </c>
      <c r="B47" s="29" t="s">
        <v>35</v>
      </c>
      <c r="C47" s="25" t="s">
        <v>43</v>
      </c>
      <c r="D47" s="26">
        <v>6833</v>
      </c>
      <c r="E47" s="19">
        <v>1.49</v>
      </c>
      <c r="F47" s="20">
        <f t="shared" si="0"/>
        <v>10181.17</v>
      </c>
    </row>
    <row r="48" spans="1:11" s="1" customFormat="1" ht="18" customHeight="1" x14ac:dyDescent="0.3">
      <c r="A48" s="24">
        <v>16</v>
      </c>
      <c r="B48" s="29" t="s">
        <v>36</v>
      </c>
      <c r="C48" s="25" t="s">
        <v>43</v>
      </c>
      <c r="D48" s="26">
        <v>5467</v>
      </c>
      <c r="E48" s="19">
        <v>2.72</v>
      </c>
      <c r="F48" s="20">
        <f t="shared" si="0"/>
        <v>14870.240000000002</v>
      </c>
    </row>
    <row r="49" spans="1:13" s="1" customFormat="1" ht="18" customHeight="1" x14ac:dyDescent="0.3">
      <c r="A49" s="24">
        <v>17</v>
      </c>
      <c r="B49" s="29" t="s">
        <v>37</v>
      </c>
      <c r="C49" s="25" t="s">
        <v>43</v>
      </c>
      <c r="D49" s="26">
        <v>1073</v>
      </c>
      <c r="E49" s="19">
        <v>1.44</v>
      </c>
      <c r="F49" s="20">
        <f t="shared" ref="F49" si="1">SUM(D49*E49)</f>
        <v>1545.12</v>
      </c>
    </row>
    <row r="50" spans="1:13" s="1" customFormat="1" ht="18" customHeight="1" x14ac:dyDescent="0.3">
      <c r="A50" s="83" t="s">
        <v>38</v>
      </c>
      <c r="B50" s="83"/>
      <c r="C50" s="83"/>
      <c r="D50" s="83"/>
      <c r="E50" s="84"/>
      <c r="F50" s="16">
        <f>SUM(F33:F49)</f>
        <v>118071.75999999998</v>
      </c>
    </row>
    <row r="51" spans="1:13" s="1" customFormat="1" ht="18" customHeight="1" x14ac:dyDescent="0.3">
      <c r="A51" s="85" t="s">
        <v>39</v>
      </c>
      <c r="B51" s="85"/>
      <c r="C51" s="85"/>
      <c r="D51" s="85"/>
      <c r="E51" s="85"/>
      <c r="F51" s="17">
        <v>0.21</v>
      </c>
      <c r="J51" s="31" t="s">
        <v>1</v>
      </c>
    </row>
    <row r="52" spans="1:13" s="1" customFormat="1" ht="18" customHeight="1" x14ac:dyDescent="0.3">
      <c r="A52" s="84" t="s">
        <v>40</v>
      </c>
      <c r="B52" s="84"/>
      <c r="C52" s="84"/>
      <c r="D52" s="84"/>
      <c r="E52" s="84"/>
      <c r="F52" s="18">
        <f>(F50*F51)+F50</f>
        <v>142866.82959999997</v>
      </c>
    </row>
    <row r="53" spans="1:13" s="1" customFormat="1" ht="44.4" customHeight="1" x14ac:dyDescent="0.3">
      <c r="A53" s="90" t="s">
        <v>53</v>
      </c>
      <c r="B53" s="91"/>
      <c r="C53" s="92"/>
      <c r="D53" s="93">
        <v>0.1</v>
      </c>
      <c r="E53" s="93"/>
      <c r="F53" s="93"/>
    </row>
    <row r="54" spans="1:13" s="1" customFormat="1" ht="13.95" customHeight="1" x14ac:dyDescent="0.3">
      <c r="A54" s="2"/>
      <c r="B54" s="2"/>
      <c r="C54" s="2"/>
      <c r="D54" s="3"/>
      <c r="E54" s="2"/>
      <c r="F54" s="15"/>
      <c r="K54" s="31" t="s">
        <v>1</v>
      </c>
    </row>
    <row r="55" spans="1:13" ht="18.600000000000001" customHeight="1" x14ac:dyDescent="0.3">
      <c r="A55" s="98" t="s">
        <v>80</v>
      </c>
      <c r="B55" s="98"/>
      <c r="C55" s="35"/>
      <c r="D55" s="36"/>
      <c r="E55" s="13"/>
      <c r="F55" s="14"/>
    </row>
    <row r="56" spans="1:13" s="1" customFormat="1" ht="14.4" customHeight="1" x14ac:dyDescent="0.3">
      <c r="A56" s="2"/>
      <c r="B56" s="2"/>
      <c r="C56" s="2"/>
      <c r="D56" s="3"/>
      <c r="E56" s="2"/>
      <c r="F56" s="15" t="s">
        <v>59</v>
      </c>
    </row>
    <row r="57" spans="1:13" s="1" customFormat="1" ht="49.95" customHeight="1" x14ac:dyDescent="0.3">
      <c r="A57" s="86" t="s">
        <v>24</v>
      </c>
      <c r="B57" s="87" t="s">
        <v>41</v>
      </c>
      <c r="C57" s="88" t="s">
        <v>0</v>
      </c>
      <c r="D57" s="88" t="s">
        <v>42</v>
      </c>
      <c r="E57" s="86" t="s">
        <v>87</v>
      </c>
      <c r="F57" s="86" t="s">
        <v>51</v>
      </c>
      <c r="J57" s="53" t="s">
        <v>1</v>
      </c>
    </row>
    <row r="58" spans="1:13" s="1" customFormat="1" ht="15" customHeight="1" x14ac:dyDescent="0.3">
      <c r="A58" s="86"/>
      <c r="B58" s="87"/>
      <c r="C58" s="89"/>
      <c r="D58" s="89"/>
      <c r="E58" s="86"/>
      <c r="F58" s="86"/>
    </row>
    <row r="59" spans="1:13" s="1" customFormat="1" ht="15" customHeight="1" x14ac:dyDescent="0.3">
      <c r="A59" s="32">
        <v>1</v>
      </c>
      <c r="B59" s="33">
        <v>2</v>
      </c>
      <c r="C59" s="34">
        <v>3</v>
      </c>
      <c r="D59" s="34">
        <v>4</v>
      </c>
      <c r="E59" s="32">
        <v>5</v>
      </c>
      <c r="F59" s="32">
        <v>6</v>
      </c>
    </row>
    <row r="60" spans="1:13" s="1" customFormat="1" ht="28.2" customHeight="1" x14ac:dyDescent="0.3">
      <c r="A60" s="24">
        <v>1</v>
      </c>
      <c r="B60" s="30" t="s">
        <v>54</v>
      </c>
      <c r="C60" s="25" t="s">
        <v>48</v>
      </c>
      <c r="D60" s="26">
        <v>50</v>
      </c>
      <c r="E60" s="19">
        <v>3.26</v>
      </c>
      <c r="F60" s="20">
        <f t="shared" ref="F60:F64" si="2">SUM(D60*E60)</f>
        <v>163</v>
      </c>
    </row>
    <row r="61" spans="1:13" s="1" customFormat="1" ht="25.95" customHeight="1" x14ac:dyDescent="0.3">
      <c r="A61" s="24">
        <v>2</v>
      </c>
      <c r="B61" s="30" t="s">
        <v>55</v>
      </c>
      <c r="C61" s="25" t="s">
        <v>48</v>
      </c>
      <c r="D61" s="26">
        <v>50</v>
      </c>
      <c r="E61" s="19">
        <v>3</v>
      </c>
      <c r="F61" s="20">
        <f t="shared" si="2"/>
        <v>150</v>
      </c>
    </row>
    <row r="62" spans="1:13" s="1" customFormat="1" ht="30" customHeight="1" x14ac:dyDescent="0.3">
      <c r="A62" s="24">
        <v>3</v>
      </c>
      <c r="B62" s="30" t="s">
        <v>56</v>
      </c>
      <c r="C62" s="25" t="s">
        <v>48</v>
      </c>
      <c r="D62" s="26">
        <v>50</v>
      </c>
      <c r="E62" s="19">
        <v>2.9</v>
      </c>
      <c r="F62" s="20">
        <f t="shared" si="2"/>
        <v>145</v>
      </c>
      <c r="M62" s="31" t="s">
        <v>1</v>
      </c>
    </row>
    <row r="63" spans="1:13" s="1" customFormat="1" ht="25.95" customHeight="1" x14ac:dyDescent="0.3">
      <c r="A63" s="24">
        <v>4</v>
      </c>
      <c r="B63" s="30" t="s">
        <v>57</v>
      </c>
      <c r="C63" s="25" t="s">
        <v>48</v>
      </c>
      <c r="D63" s="26">
        <v>50</v>
      </c>
      <c r="E63" s="19">
        <v>2.81</v>
      </c>
      <c r="F63" s="20">
        <f t="shared" si="2"/>
        <v>140.5</v>
      </c>
    </row>
    <row r="64" spans="1:13" s="1" customFormat="1" ht="26.4" customHeight="1" x14ac:dyDescent="0.3">
      <c r="A64" s="24">
        <v>5</v>
      </c>
      <c r="B64" s="30" t="s">
        <v>58</v>
      </c>
      <c r="C64" s="25" t="s">
        <v>48</v>
      </c>
      <c r="D64" s="26">
        <v>50</v>
      </c>
      <c r="E64" s="19">
        <v>2.5099999999999998</v>
      </c>
      <c r="F64" s="20">
        <f t="shared" si="2"/>
        <v>125.49999999999999</v>
      </c>
    </row>
    <row r="65" spans="1:10" s="1" customFormat="1" ht="18" customHeight="1" x14ac:dyDescent="0.3">
      <c r="A65" s="83" t="s">
        <v>38</v>
      </c>
      <c r="B65" s="83"/>
      <c r="C65" s="83"/>
      <c r="D65" s="83"/>
      <c r="E65" s="84"/>
      <c r="F65" s="16">
        <f>SUM(F60:F64)</f>
        <v>724</v>
      </c>
    </row>
    <row r="66" spans="1:10" s="1" customFormat="1" ht="18" customHeight="1" x14ac:dyDescent="0.3">
      <c r="A66" s="85" t="s">
        <v>39</v>
      </c>
      <c r="B66" s="85"/>
      <c r="C66" s="85"/>
      <c r="D66" s="85"/>
      <c r="E66" s="85"/>
      <c r="F66" s="17">
        <v>0.21</v>
      </c>
      <c r="J66" s="31" t="s">
        <v>1</v>
      </c>
    </row>
    <row r="67" spans="1:10" s="1" customFormat="1" ht="18" customHeight="1" x14ac:dyDescent="0.3">
      <c r="A67" s="84" t="s">
        <v>40</v>
      </c>
      <c r="B67" s="84"/>
      <c r="C67" s="84"/>
      <c r="D67" s="84"/>
      <c r="E67" s="84"/>
      <c r="F67" s="18">
        <f>(F65*F66)+F65</f>
        <v>876.04</v>
      </c>
    </row>
    <row r="69" spans="1:10" ht="99.6" customHeight="1" x14ac:dyDescent="0.3">
      <c r="A69" s="71" t="s">
        <v>60</v>
      </c>
      <c r="B69" s="71"/>
      <c r="C69" s="71"/>
      <c r="D69" s="71"/>
      <c r="E69" s="71"/>
      <c r="F69" s="71"/>
    </row>
    <row r="70" spans="1:10" ht="28.2" customHeight="1" x14ac:dyDescent="0.3">
      <c r="A70" s="71" t="s">
        <v>61</v>
      </c>
      <c r="B70" s="71"/>
      <c r="C70" s="71"/>
      <c r="D70" s="71"/>
      <c r="E70" s="71"/>
      <c r="F70" s="71"/>
    </row>
    <row r="71" spans="1:10" x14ac:dyDescent="0.3">
      <c r="A71" s="71" t="s">
        <v>88</v>
      </c>
      <c r="B71" s="72"/>
      <c r="C71" s="72"/>
      <c r="D71" s="72"/>
      <c r="E71" s="72"/>
      <c r="F71" s="72"/>
    </row>
    <row r="72" spans="1:10" x14ac:dyDescent="0.3">
      <c r="A72" s="48"/>
      <c r="B72" s="50" t="s">
        <v>73</v>
      </c>
      <c r="C72" s="49"/>
      <c r="D72" s="49"/>
      <c r="E72" s="49"/>
      <c r="F72" s="49"/>
    </row>
    <row r="73" spans="1:10" x14ac:dyDescent="0.3">
      <c r="A73" s="47"/>
      <c r="B73" s="50" t="s">
        <v>74</v>
      </c>
      <c r="C73" s="47"/>
      <c r="D73" s="47"/>
      <c r="E73" s="47"/>
      <c r="F73" s="47" t="s">
        <v>1</v>
      </c>
      <c r="J73" t="s">
        <v>1</v>
      </c>
    </row>
    <row r="74" spans="1:10" x14ac:dyDescent="0.3">
      <c r="A74" s="47"/>
      <c r="B74" s="50" t="s">
        <v>75</v>
      </c>
      <c r="C74" s="47"/>
      <c r="D74" s="47"/>
      <c r="E74" s="47"/>
      <c r="F74" s="47"/>
    </row>
    <row r="75" spans="1:10" x14ac:dyDescent="0.3">
      <c r="A75" s="47"/>
      <c r="B75" s="50" t="s">
        <v>76</v>
      </c>
      <c r="C75" s="47"/>
      <c r="D75" s="47" t="s">
        <v>1</v>
      </c>
      <c r="E75" s="47"/>
      <c r="F75" s="47"/>
    </row>
    <row r="76" spans="1:10" x14ac:dyDescent="0.3">
      <c r="A76" s="47"/>
      <c r="B76" s="50" t="s">
        <v>86</v>
      </c>
      <c r="C76" s="47"/>
      <c r="D76" s="47"/>
      <c r="E76" s="47"/>
      <c r="F76" s="47"/>
    </row>
    <row r="77" spans="1:10" x14ac:dyDescent="0.3">
      <c r="A77" s="52"/>
      <c r="B77" s="50"/>
      <c r="C77" s="52"/>
      <c r="D77" s="52"/>
      <c r="E77" s="52"/>
      <c r="F77" s="52"/>
    </row>
    <row r="78" spans="1:10" x14ac:dyDescent="0.3">
      <c r="A78" s="82" t="s">
        <v>62</v>
      </c>
      <c r="B78" s="82"/>
      <c r="C78" s="82"/>
      <c r="D78" s="82"/>
      <c r="E78" s="82"/>
      <c r="F78" s="82"/>
    </row>
    <row r="79" spans="1:10" x14ac:dyDescent="0.3">
      <c r="A79" s="52"/>
      <c r="B79" s="52"/>
      <c r="C79" s="52"/>
      <c r="D79" s="52"/>
      <c r="E79" s="52"/>
      <c r="F79" s="52"/>
    </row>
    <row r="80" spans="1:10" x14ac:dyDescent="0.3">
      <c r="A80" s="76" t="s">
        <v>79</v>
      </c>
      <c r="B80" s="76"/>
      <c r="C80" s="76"/>
      <c r="D80" s="76"/>
      <c r="E80" s="76"/>
      <c r="F80" s="76"/>
    </row>
    <row r="81" spans="1:11" x14ac:dyDescent="0.3">
      <c r="A81" s="51"/>
      <c r="B81" s="51"/>
      <c r="C81" s="51"/>
      <c r="D81" s="51"/>
      <c r="E81" s="51"/>
      <c r="F81" s="15" t="s">
        <v>82</v>
      </c>
    </row>
    <row r="82" spans="1:11" x14ac:dyDescent="0.3">
      <c r="A82" s="11" t="s">
        <v>24</v>
      </c>
      <c r="B82" s="74" t="s">
        <v>83</v>
      </c>
      <c r="C82" s="75"/>
      <c r="D82" s="64" t="s">
        <v>84</v>
      </c>
      <c r="E82" s="66"/>
      <c r="F82" s="67"/>
    </row>
    <row r="83" spans="1:11" ht="40.950000000000003" customHeight="1" x14ac:dyDescent="0.3">
      <c r="A83" s="11">
        <v>1</v>
      </c>
      <c r="B83" s="77" t="s">
        <v>85</v>
      </c>
      <c r="C83" s="78"/>
      <c r="D83" s="79" t="s">
        <v>99</v>
      </c>
      <c r="E83" s="80"/>
      <c r="F83" s="81"/>
      <c r="K83" t="s">
        <v>1</v>
      </c>
    </row>
    <row r="84" spans="1:11" ht="30" customHeight="1" x14ac:dyDescent="0.3">
      <c r="A84" s="82" t="s">
        <v>89</v>
      </c>
      <c r="B84" s="82"/>
      <c r="C84" s="82"/>
      <c r="D84" s="82"/>
      <c r="E84" s="82"/>
      <c r="F84" s="82"/>
      <c r="J84" t="s">
        <v>1</v>
      </c>
    </row>
    <row r="85" spans="1:11" x14ac:dyDescent="0.3">
      <c r="A85" s="71"/>
      <c r="B85" s="72"/>
      <c r="C85" s="72"/>
      <c r="D85" s="72"/>
      <c r="E85" s="72"/>
      <c r="F85" s="72"/>
      <c r="K85" t="s">
        <v>1</v>
      </c>
    </row>
    <row r="86" spans="1:11" ht="31.2" customHeight="1" x14ac:dyDescent="0.3">
      <c r="A86" s="73" t="s">
        <v>77</v>
      </c>
      <c r="B86" s="73"/>
      <c r="C86" s="73"/>
      <c r="D86" s="73"/>
      <c r="E86" s="73"/>
      <c r="F86" s="73"/>
    </row>
    <row r="87" spans="1:11" x14ac:dyDescent="0.3">
      <c r="A87" s="11" t="s">
        <v>24</v>
      </c>
      <c r="B87" s="64" t="s">
        <v>63</v>
      </c>
      <c r="C87" s="67"/>
      <c r="D87" s="64" t="s">
        <v>64</v>
      </c>
      <c r="E87" s="66"/>
      <c r="F87" s="67"/>
    </row>
    <row r="88" spans="1:11" x14ac:dyDescent="0.3">
      <c r="A88" s="11">
        <v>1</v>
      </c>
      <c r="B88" s="68" t="s">
        <v>102</v>
      </c>
      <c r="C88" s="70"/>
      <c r="D88" s="68" t="s">
        <v>103</v>
      </c>
      <c r="E88" s="69"/>
      <c r="F88" s="70"/>
    </row>
    <row r="89" spans="1:11" x14ac:dyDescent="0.3">
      <c r="A89" s="11">
        <v>2</v>
      </c>
      <c r="B89" s="68"/>
      <c r="C89" s="65"/>
      <c r="D89" s="68"/>
      <c r="E89" s="69"/>
      <c r="F89" s="70"/>
    </row>
    <row r="90" spans="1:11" x14ac:dyDescent="0.3">
      <c r="A90" s="11">
        <v>3</v>
      </c>
      <c r="B90" s="68"/>
      <c r="C90" s="65"/>
      <c r="D90" s="68"/>
      <c r="E90" s="69"/>
      <c r="F90" s="70"/>
    </row>
    <row r="91" spans="1:11" x14ac:dyDescent="0.3">
      <c r="A91" s="11">
        <v>4</v>
      </c>
      <c r="B91" s="68"/>
      <c r="C91" s="65"/>
      <c r="D91" s="68"/>
      <c r="E91" s="69"/>
      <c r="F91" s="70"/>
    </row>
    <row r="92" spans="1:11" x14ac:dyDescent="0.3">
      <c r="A92" s="11">
        <v>5</v>
      </c>
      <c r="B92" s="68"/>
      <c r="C92" s="65"/>
      <c r="D92" s="68"/>
      <c r="E92" s="69"/>
      <c r="F92" s="70"/>
    </row>
    <row r="93" spans="1:11" ht="31.2" customHeight="1" x14ac:dyDescent="0.3">
      <c r="A93" s="63" t="s">
        <v>65</v>
      </c>
      <c r="B93" s="63"/>
      <c r="C93" s="63"/>
      <c r="D93" s="63"/>
      <c r="E93" s="63"/>
      <c r="F93" s="63"/>
    </row>
    <row r="94" spans="1:11" x14ac:dyDescent="0.3">
      <c r="A94" s="38"/>
      <c r="B94" s="39"/>
      <c r="C94" s="39"/>
      <c r="D94" s="37"/>
      <c r="E94" s="37"/>
      <c r="F94" s="37"/>
    </row>
    <row r="95" spans="1:11" x14ac:dyDescent="0.3">
      <c r="A95" s="40" t="s">
        <v>78</v>
      </c>
      <c r="B95" s="41"/>
      <c r="C95" s="41"/>
      <c r="D95" s="41"/>
      <c r="E95" s="41"/>
      <c r="F95" s="41"/>
    </row>
    <row r="96" spans="1:11" x14ac:dyDescent="0.3">
      <c r="A96" s="11" t="s">
        <v>66</v>
      </c>
      <c r="B96" s="64" t="s">
        <v>63</v>
      </c>
      <c r="C96" s="65"/>
      <c r="D96" s="64" t="s">
        <v>67</v>
      </c>
      <c r="E96" s="66"/>
      <c r="F96" s="67"/>
    </row>
    <row r="97" spans="1:6" x14ac:dyDescent="0.3">
      <c r="A97" s="42">
        <v>1</v>
      </c>
      <c r="B97" s="54" t="s">
        <v>100</v>
      </c>
      <c r="C97" s="55"/>
      <c r="D97" s="60"/>
      <c r="E97" s="61"/>
      <c r="F97" s="62"/>
    </row>
    <row r="98" spans="1:6" x14ac:dyDescent="0.3">
      <c r="A98" s="42">
        <v>2</v>
      </c>
      <c r="B98" s="54" t="s">
        <v>101</v>
      </c>
      <c r="C98" s="55"/>
      <c r="D98" s="60"/>
      <c r="E98" s="61"/>
      <c r="F98" s="62"/>
    </row>
    <row r="99" spans="1:6" x14ac:dyDescent="0.3">
      <c r="A99" s="42">
        <v>3</v>
      </c>
      <c r="B99" s="54" t="s">
        <v>102</v>
      </c>
      <c r="C99" s="55"/>
      <c r="D99" s="60"/>
      <c r="E99" s="61"/>
      <c r="F99" s="62"/>
    </row>
    <row r="100" spans="1:6" x14ac:dyDescent="0.3">
      <c r="A100" s="42">
        <v>4</v>
      </c>
      <c r="B100" s="54"/>
      <c r="C100" s="55"/>
      <c r="D100" s="56"/>
      <c r="E100" s="56"/>
      <c r="F100" s="56"/>
    </row>
    <row r="101" spans="1:6" x14ac:dyDescent="0.3">
      <c r="A101" s="42">
        <v>5</v>
      </c>
      <c r="B101" s="54"/>
      <c r="C101" s="55"/>
      <c r="D101" s="56"/>
      <c r="E101" s="56"/>
      <c r="F101" s="56"/>
    </row>
    <row r="102" spans="1:6" ht="28.95" customHeight="1" x14ac:dyDescent="0.3">
      <c r="A102" s="57" t="s">
        <v>68</v>
      </c>
      <c r="B102" s="58"/>
      <c r="C102" s="58"/>
      <c r="D102" s="58"/>
      <c r="E102" s="58"/>
      <c r="F102" s="58"/>
    </row>
    <row r="103" spans="1:6" x14ac:dyDescent="0.3">
      <c r="A103" s="59" t="s">
        <v>69</v>
      </c>
      <c r="B103" s="58"/>
      <c r="C103" s="58"/>
      <c r="D103" s="58"/>
      <c r="E103" s="58"/>
      <c r="F103" s="58"/>
    </row>
    <row r="104" spans="1:6" ht="30.6" customHeight="1" x14ac:dyDescent="0.3">
      <c r="A104" s="57" t="s">
        <v>70</v>
      </c>
      <c r="B104" s="58"/>
      <c r="C104" s="58"/>
      <c r="D104" s="58"/>
      <c r="E104" s="58"/>
      <c r="F104" s="58"/>
    </row>
    <row r="105" spans="1:6" x14ac:dyDescent="0.3">
      <c r="A105" s="38"/>
      <c r="B105" s="43"/>
      <c r="C105" s="43"/>
      <c r="D105" s="43"/>
      <c r="E105" s="43"/>
      <c r="F105" s="43"/>
    </row>
    <row r="106" spans="1:6" x14ac:dyDescent="0.3">
      <c r="A106" s="44" t="s">
        <v>71</v>
      </c>
      <c r="B106" s="44"/>
      <c r="C106" s="44"/>
      <c r="D106" s="44"/>
      <c r="E106" s="44"/>
      <c r="F106" s="44"/>
    </row>
    <row r="107" spans="1:6" x14ac:dyDescent="0.3">
      <c r="A107" s="44"/>
      <c r="B107" s="44"/>
      <c r="C107" s="44"/>
      <c r="D107" s="44"/>
      <c r="E107" s="44"/>
      <c r="F107" s="44"/>
    </row>
    <row r="108" spans="1:6" x14ac:dyDescent="0.3">
      <c r="A108" s="45" t="s">
        <v>104</v>
      </c>
      <c r="B108" s="45"/>
      <c r="C108" s="45"/>
      <c r="D108" s="45"/>
      <c r="E108" s="45"/>
      <c r="F108" s="46"/>
    </row>
    <row r="109" spans="1:6" x14ac:dyDescent="0.3">
      <c r="A109" s="44" t="s">
        <v>72</v>
      </c>
      <c r="B109" s="44"/>
      <c r="C109" s="44"/>
      <c r="D109" s="44"/>
      <c r="E109" s="44"/>
      <c r="F109" s="44"/>
    </row>
  </sheetData>
  <protectedRanges>
    <protectedRange sqref="B24:F26 C11:F20" name="Range1"/>
    <protectedRange sqref="F51 F66" name="Range1_2"/>
    <protectedRange sqref="E60:E64 E33:E49" name="Range1_3"/>
    <protectedRange sqref="D53" name="Range1_4"/>
    <protectedRange sqref="B88:F92 B97:F101 A108:E108" name="Range1_1"/>
  </protectedRanges>
  <mergeCells count="97">
    <mergeCell ref="F57:F58"/>
    <mergeCell ref="A55:B55"/>
    <mergeCell ref="A2:F2"/>
    <mergeCell ref="A4:F4"/>
    <mergeCell ref="A3:B3"/>
    <mergeCell ref="A52:E52"/>
    <mergeCell ref="A50:E50"/>
    <mergeCell ref="A51:E51"/>
    <mergeCell ref="A5:F5"/>
    <mergeCell ref="A6:F6"/>
    <mergeCell ref="A7:F7"/>
    <mergeCell ref="A8:F8"/>
    <mergeCell ref="A9:F9"/>
    <mergeCell ref="A10:B10"/>
    <mergeCell ref="A11:B11"/>
    <mergeCell ref="C11:F11"/>
    <mergeCell ref="A12:B12"/>
    <mergeCell ref="C12:F12"/>
    <mergeCell ref="A13:B13"/>
    <mergeCell ref="C13:F13"/>
    <mergeCell ref="A14:B14"/>
    <mergeCell ref="C14:F14"/>
    <mergeCell ref="A15:B15"/>
    <mergeCell ref="C15:F15"/>
    <mergeCell ref="A22:F22"/>
    <mergeCell ref="A16:B16"/>
    <mergeCell ref="C16:F16"/>
    <mergeCell ref="A17:B17"/>
    <mergeCell ref="C17:F17"/>
    <mergeCell ref="A18:B18"/>
    <mergeCell ref="C18:F18"/>
    <mergeCell ref="A19:B19"/>
    <mergeCell ref="C19:F19"/>
    <mergeCell ref="A21:F21"/>
    <mergeCell ref="A20:B20"/>
    <mergeCell ref="C20:F20"/>
    <mergeCell ref="C23:F23"/>
    <mergeCell ref="C24:F24"/>
    <mergeCell ref="C25:F25"/>
    <mergeCell ref="A28:B28"/>
    <mergeCell ref="C26:F26"/>
    <mergeCell ref="A65:E65"/>
    <mergeCell ref="A66:E66"/>
    <mergeCell ref="A67:E67"/>
    <mergeCell ref="E30:E31"/>
    <mergeCell ref="F30:F31"/>
    <mergeCell ref="A30:A31"/>
    <mergeCell ref="B30:B31"/>
    <mergeCell ref="C30:C31"/>
    <mergeCell ref="D30:D31"/>
    <mergeCell ref="A53:C53"/>
    <mergeCell ref="D53:F53"/>
    <mergeCell ref="A57:A58"/>
    <mergeCell ref="B57:B58"/>
    <mergeCell ref="C57:C58"/>
    <mergeCell ref="D57:D58"/>
    <mergeCell ref="E57:E58"/>
    <mergeCell ref="A69:F69"/>
    <mergeCell ref="A70:F70"/>
    <mergeCell ref="A85:F85"/>
    <mergeCell ref="A86:F86"/>
    <mergeCell ref="A71:F71"/>
    <mergeCell ref="B82:C82"/>
    <mergeCell ref="D82:F82"/>
    <mergeCell ref="A80:F80"/>
    <mergeCell ref="B83:C83"/>
    <mergeCell ref="D83:F83"/>
    <mergeCell ref="A78:F78"/>
    <mergeCell ref="A84:F84"/>
    <mergeCell ref="B87:C87"/>
    <mergeCell ref="D87:F87"/>
    <mergeCell ref="B88:C88"/>
    <mergeCell ref="D88:F88"/>
    <mergeCell ref="B89:C89"/>
    <mergeCell ref="D89:F89"/>
    <mergeCell ref="B90:C90"/>
    <mergeCell ref="D90:F90"/>
    <mergeCell ref="B91:C91"/>
    <mergeCell ref="D91:F91"/>
    <mergeCell ref="B92:C92"/>
    <mergeCell ref="D92:F92"/>
    <mergeCell ref="A93:F93"/>
    <mergeCell ref="B96:C96"/>
    <mergeCell ref="D96:F96"/>
    <mergeCell ref="B97:C97"/>
    <mergeCell ref="D97:F97"/>
    <mergeCell ref="B98:C98"/>
    <mergeCell ref="D98:F98"/>
    <mergeCell ref="B99:C99"/>
    <mergeCell ref="D99:F99"/>
    <mergeCell ref="B100:C100"/>
    <mergeCell ref="D100:F100"/>
    <mergeCell ref="B101:C101"/>
    <mergeCell ref="D101:F101"/>
    <mergeCell ref="A102:F102"/>
    <mergeCell ref="A103:F103"/>
    <mergeCell ref="A104:F104"/>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Pasiūlymo forma 1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Manfredas</dc:creator>
  <cp:lastModifiedBy>Gintutė Urbonavičienė</cp:lastModifiedBy>
  <cp:lastPrinted>2022-03-07T05:49:05Z</cp:lastPrinted>
  <dcterms:created xsi:type="dcterms:W3CDTF">2018-02-07T15:20:34Z</dcterms:created>
  <dcterms:modified xsi:type="dcterms:W3CDTF">2022-06-22T10:42:20Z</dcterms:modified>
</cp:coreProperties>
</file>