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21" i="1" l="1"/>
  <c r="J22" i="1" l="1"/>
  <c r="J23" i="1" s="1"/>
</calcChain>
</file>

<file path=xl/sharedStrings.xml><?xml version="1.0" encoding="utf-8"?>
<sst xmlns="http://schemas.openxmlformats.org/spreadsheetml/2006/main" count="44" uniqueCount="44">
  <si>
    <t>Darbų grupės pavadinimas</t>
  </si>
  <si>
    <t xml:space="preserve">Eil. </t>
  </si>
  <si>
    <t>Nr.</t>
  </si>
  <si>
    <t>10 mėn.</t>
  </si>
  <si>
    <t>11 mėn.</t>
  </si>
  <si>
    <t>12 mėn.</t>
  </si>
  <si>
    <t>01 mėn.</t>
  </si>
  <si>
    <t>02 mėn.</t>
  </si>
  <si>
    <t>03 mėn.</t>
  </si>
  <si>
    <t>04 mėn.</t>
  </si>
  <si>
    <t>Darbų grupės kaina,</t>
  </si>
  <si>
    <t>Eur</t>
  </si>
  <si>
    <t>DARBŲ  ĮGYVENDINIMO  GRAFIKAS</t>
  </si>
  <si>
    <t>Darbų grupės kainos išskaidymas procentais</t>
  </si>
  <si>
    <t>1.</t>
  </si>
  <si>
    <t>2.</t>
  </si>
  <si>
    <t>3.</t>
  </si>
  <si>
    <t>4.</t>
  </si>
  <si>
    <t>Projektavimo darbai</t>
  </si>
  <si>
    <t>Architektūrinė dalis</t>
  </si>
  <si>
    <t>Vandentiekis ir nuotekos</t>
  </si>
  <si>
    <t>Elektrotechnika</t>
  </si>
  <si>
    <t>Gaisrinė signalizacija</t>
  </si>
  <si>
    <t>5.</t>
  </si>
  <si>
    <t>6.</t>
  </si>
  <si>
    <t>Apsauginės signalizacijos, įeigos kontrolės ir vaizdo stebėjimo sistemos:</t>
  </si>
  <si>
    <t>Apsaugos signalizacijos sistema</t>
  </si>
  <si>
    <t>Įeigos kontrolės sistema</t>
  </si>
  <si>
    <t>Vaizdo stebėjimo sistema</t>
  </si>
  <si>
    <t>Kompiuteriniai tinklai</t>
  </si>
  <si>
    <t>6.1</t>
  </si>
  <si>
    <t>6.2</t>
  </si>
  <si>
    <t>6.3</t>
  </si>
  <si>
    <t>6.4</t>
  </si>
  <si>
    <t>Suma be PVM</t>
  </si>
  <si>
    <t>Suma su PVM</t>
  </si>
  <si>
    <t xml:space="preserve">21% PVM </t>
  </si>
  <si>
    <t>Užsakovas:</t>
  </si>
  <si>
    <t>Rangovas:</t>
  </si>
  <si>
    <t>UAB "Stitis"</t>
  </si>
  <si>
    <t>5 priedas</t>
  </si>
  <si>
    <t>Šiaulių apskrities VPK</t>
  </si>
  <si>
    <t>Šiaulių apskrities VPK Radviliškio r. PK pastato I ir II aukštų dalies vidaus patalpų paprastojo remonto darbai ir</t>
  </si>
  <si>
    <t>pastato apsauginės signalizacijos techninio darbo projekto parengimo ir įrengimo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</si>
</sst>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2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28" sqref="B28"/>
    </sheetView>
  </sheetViews>
  <sheetFormatPr defaultRowHeight="15" x14ac:dyDescent="0.25"/>
  <cols>
    <col min="1" max="1" width="6.140625" customWidth="1"/>
    <col min="2" max="2" width="36.28515625" customWidth="1"/>
    <col min="10" max="10" width="18.28515625" customWidth="1"/>
  </cols>
  <sheetData>
    <row r="1" spans="1:10" x14ac:dyDescent="0.25">
      <c r="J1" s="11" t="s">
        <v>40</v>
      </c>
    </row>
    <row r="2" spans="1:10" x14ac:dyDescent="0.25">
      <c r="J2" s="11"/>
    </row>
    <row r="3" spans="1:10" ht="15.75" x14ac:dyDescent="0.25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75" x14ac:dyDescent="0.25">
      <c r="A4" s="15" t="s">
        <v>43</v>
      </c>
      <c r="B4" s="15"/>
      <c r="C4" s="15"/>
      <c r="D4" s="15"/>
      <c r="E4" s="15"/>
      <c r="F4" s="15"/>
      <c r="G4" s="15"/>
      <c r="H4" s="15"/>
      <c r="I4" s="15"/>
      <c r="J4" s="15"/>
    </row>
    <row r="6" spans="1:10" ht="18.75" x14ac:dyDescent="0.3">
      <c r="A6" s="16" t="s">
        <v>12</v>
      </c>
      <c r="B6" s="16"/>
      <c r="C6" s="16"/>
      <c r="D6" s="16"/>
      <c r="E6" s="16"/>
      <c r="F6" s="16"/>
      <c r="G6" s="16"/>
      <c r="H6" s="16"/>
      <c r="I6" s="16"/>
      <c r="J6" s="16"/>
    </row>
    <row r="9" spans="1:10" x14ac:dyDescent="0.25">
      <c r="A9" s="3" t="s">
        <v>1</v>
      </c>
      <c r="B9" s="17" t="s">
        <v>0</v>
      </c>
      <c r="C9" s="14" t="s">
        <v>13</v>
      </c>
      <c r="D9" s="14"/>
      <c r="E9" s="14"/>
      <c r="F9" s="14"/>
      <c r="G9" s="14"/>
      <c r="H9" s="14"/>
      <c r="I9" s="14"/>
      <c r="J9" s="3" t="s">
        <v>10</v>
      </c>
    </row>
    <row r="10" spans="1:10" x14ac:dyDescent="0.25">
      <c r="A10" s="4" t="s">
        <v>2</v>
      </c>
      <c r="B10" s="18"/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2" t="s">
        <v>11</v>
      </c>
    </row>
    <row r="11" spans="1:10" x14ac:dyDescent="0.25">
      <c r="A11" s="6" t="s">
        <v>14</v>
      </c>
      <c r="B11" s="7" t="s">
        <v>18</v>
      </c>
      <c r="C11" s="12">
        <v>100</v>
      </c>
      <c r="D11" s="12"/>
      <c r="E11" s="12"/>
      <c r="F11" s="12"/>
      <c r="G11" s="12"/>
      <c r="H11" s="12"/>
      <c r="I11" s="12"/>
      <c r="J11" s="9">
        <v>3000</v>
      </c>
    </row>
    <row r="12" spans="1:10" x14ac:dyDescent="0.25">
      <c r="A12" s="6" t="s">
        <v>15</v>
      </c>
      <c r="B12" s="7" t="s">
        <v>19</v>
      </c>
      <c r="C12" s="12">
        <v>5</v>
      </c>
      <c r="D12" s="12">
        <v>10</v>
      </c>
      <c r="E12" s="12">
        <v>10</v>
      </c>
      <c r="F12" s="12">
        <v>20</v>
      </c>
      <c r="G12" s="12">
        <v>25</v>
      </c>
      <c r="H12" s="12">
        <v>20</v>
      </c>
      <c r="I12" s="12">
        <v>10</v>
      </c>
      <c r="J12" s="7">
        <v>150640.46</v>
      </c>
    </row>
    <row r="13" spans="1:10" x14ac:dyDescent="0.25">
      <c r="A13" s="6" t="s">
        <v>16</v>
      </c>
      <c r="B13" s="7" t="s">
        <v>20</v>
      </c>
      <c r="C13" s="12">
        <v>10</v>
      </c>
      <c r="D13" s="12">
        <v>20</v>
      </c>
      <c r="E13" s="12">
        <v>20</v>
      </c>
      <c r="F13" s="12"/>
      <c r="G13" s="12">
        <v>20</v>
      </c>
      <c r="H13" s="12">
        <v>20</v>
      </c>
      <c r="I13" s="12">
        <v>10</v>
      </c>
      <c r="J13" s="7">
        <v>7547.39</v>
      </c>
    </row>
    <row r="14" spans="1:10" x14ac:dyDescent="0.25">
      <c r="A14" s="6" t="s">
        <v>17</v>
      </c>
      <c r="B14" s="7" t="s">
        <v>21</v>
      </c>
      <c r="C14" s="12">
        <v>10</v>
      </c>
      <c r="D14" s="12">
        <v>30</v>
      </c>
      <c r="E14" s="12">
        <v>30</v>
      </c>
      <c r="F14" s="12"/>
      <c r="G14" s="12"/>
      <c r="H14" s="12">
        <v>20</v>
      </c>
      <c r="I14" s="12">
        <v>10</v>
      </c>
      <c r="J14" s="7">
        <v>39459.33</v>
      </c>
    </row>
    <row r="15" spans="1:10" x14ac:dyDescent="0.25">
      <c r="A15" s="6" t="s">
        <v>23</v>
      </c>
      <c r="B15" s="7" t="s">
        <v>22</v>
      </c>
      <c r="C15" s="12"/>
      <c r="D15" s="12">
        <v>20</v>
      </c>
      <c r="E15" s="12">
        <v>30</v>
      </c>
      <c r="F15" s="12">
        <v>20</v>
      </c>
      <c r="G15" s="12"/>
      <c r="H15" s="12">
        <v>20</v>
      </c>
      <c r="I15" s="12">
        <v>10</v>
      </c>
      <c r="J15" s="7">
        <v>13433.71</v>
      </c>
    </row>
    <row r="16" spans="1:10" ht="31.5" customHeight="1" x14ac:dyDescent="0.25">
      <c r="A16" s="6" t="s">
        <v>24</v>
      </c>
      <c r="B16" s="8" t="s">
        <v>25</v>
      </c>
      <c r="C16" s="12"/>
      <c r="D16" s="12"/>
      <c r="E16" s="12"/>
      <c r="F16" s="12"/>
      <c r="G16" s="12"/>
      <c r="H16" s="12"/>
      <c r="I16" s="12"/>
      <c r="J16" s="7"/>
    </row>
    <row r="17" spans="1:10" x14ac:dyDescent="0.25">
      <c r="A17" s="6" t="s">
        <v>30</v>
      </c>
      <c r="B17" s="7" t="s">
        <v>26</v>
      </c>
      <c r="C17" s="12"/>
      <c r="D17" s="12">
        <v>20</v>
      </c>
      <c r="E17" s="12">
        <v>20</v>
      </c>
      <c r="F17" s="12"/>
      <c r="G17" s="12"/>
      <c r="H17" s="12">
        <v>50</v>
      </c>
      <c r="I17" s="12">
        <v>10</v>
      </c>
      <c r="J17" s="9">
        <v>15920.7</v>
      </c>
    </row>
    <row r="18" spans="1:10" x14ac:dyDescent="0.25">
      <c r="A18" s="6" t="s">
        <v>31</v>
      </c>
      <c r="B18" s="7" t="s">
        <v>27</v>
      </c>
      <c r="C18" s="12"/>
      <c r="D18" s="12">
        <v>10</v>
      </c>
      <c r="E18" s="12">
        <v>20</v>
      </c>
      <c r="F18" s="12"/>
      <c r="G18" s="12"/>
      <c r="H18" s="12">
        <v>60</v>
      </c>
      <c r="I18" s="12">
        <v>10</v>
      </c>
      <c r="J18" s="7">
        <v>15423.45</v>
      </c>
    </row>
    <row r="19" spans="1:10" x14ac:dyDescent="0.25">
      <c r="A19" s="6" t="s">
        <v>32</v>
      </c>
      <c r="B19" s="7" t="s">
        <v>28</v>
      </c>
      <c r="C19" s="12"/>
      <c r="D19" s="12"/>
      <c r="E19" s="12">
        <v>20</v>
      </c>
      <c r="F19" s="12"/>
      <c r="G19" s="12"/>
      <c r="H19" s="12"/>
      <c r="I19" s="12">
        <v>80</v>
      </c>
      <c r="J19" s="7">
        <v>14297.97</v>
      </c>
    </row>
    <row r="20" spans="1:10" x14ac:dyDescent="0.25">
      <c r="A20" s="6" t="s">
        <v>33</v>
      </c>
      <c r="B20" s="7" t="s">
        <v>29</v>
      </c>
      <c r="C20" s="12"/>
      <c r="D20" s="12">
        <v>10</v>
      </c>
      <c r="E20" s="12">
        <v>30</v>
      </c>
      <c r="F20" s="12"/>
      <c r="G20" s="12"/>
      <c r="H20" s="12">
        <v>50</v>
      </c>
      <c r="I20" s="12">
        <v>10</v>
      </c>
      <c r="J20" s="7">
        <v>5276.99</v>
      </c>
    </row>
    <row r="21" spans="1:10" x14ac:dyDescent="0.25">
      <c r="A21" s="13" t="s">
        <v>34</v>
      </c>
      <c r="B21" s="13"/>
      <c r="C21" s="13"/>
      <c r="D21" s="13"/>
      <c r="E21" s="13"/>
      <c r="F21" s="13"/>
      <c r="G21" s="13"/>
      <c r="H21" s="13"/>
      <c r="I21" s="13"/>
      <c r="J21" s="10">
        <f>J11+J12+J13+J14+J15+J17+J18+J19+J20</f>
        <v>265000</v>
      </c>
    </row>
    <row r="22" spans="1:10" x14ac:dyDescent="0.25">
      <c r="A22" s="13" t="s">
        <v>36</v>
      </c>
      <c r="B22" s="13"/>
      <c r="C22" s="13"/>
      <c r="D22" s="13"/>
      <c r="E22" s="13"/>
      <c r="F22" s="13"/>
      <c r="G22" s="13"/>
      <c r="H22" s="13"/>
      <c r="I22" s="13"/>
      <c r="J22" s="10">
        <f>J21*0.21</f>
        <v>55650</v>
      </c>
    </row>
    <row r="23" spans="1:10" x14ac:dyDescent="0.25">
      <c r="A23" s="13" t="s">
        <v>35</v>
      </c>
      <c r="B23" s="13"/>
      <c r="C23" s="13"/>
      <c r="D23" s="13"/>
      <c r="E23" s="13"/>
      <c r="F23" s="13"/>
      <c r="G23" s="13"/>
      <c r="H23" s="13"/>
      <c r="I23" s="13"/>
      <c r="J23" s="10">
        <f>J21+J22</f>
        <v>320650</v>
      </c>
    </row>
    <row r="24" spans="1:10" x14ac:dyDescent="0.25">
      <c r="A24" s="1"/>
    </row>
    <row r="25" spans="1:10" x14ac:dyDescent="0.25">
      <c r="A25" s="1"/>
    </row>
    <row r="26" spans="1:10" x14ac:dyDescent="0.25">
      <c r="A26" s="1"/>
      <c r="B26" t="s">
        <v>37</v>
      </c>
      <c r="H26" t="s">
        <v>38</v>
      </c>
    </row>
    <row r="27" spans="1:10" x14ac:dyDescent="0.25">
      <c r="B27" t="s">
        <v>41</v>
      </c>
      <c r="H27" t="s">
        <v>39</v>
      </c>
    </row>
  </sheetData>
  <mergeCells count="8">
    <mergeCell ref="A22:I22"/>
    <mergeCell ref="A23:I23"/>
    <mergeCell ref="C9:I9"/>
    <mergeCell ref="A3:J3"/>
    <mergeCell ref="A6:J6"/>
    <mergeCell ref="B9:B10"/>
    <mergeCell ref="A21:I21"/>
    <mergeCell ref="A4:J4"/>
  </mergeCells>
  <pageMargins left="1.1811023622047245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2022-09-07T10:49:31Z</dcterms:modified>
</cp:coreProperties>
</file>