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nvstc123nvs\Desktop\ST-174\"/>
    </mc:Choice>
  </mc:AlternateContent>
  <xr:revisionPtr revIDLastSave="0" documentId="13_ncr:1_{DBEC9BD2-49DA-4230-8D40-5B93BD6576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Sheet1!$A$5:$N$9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  <c r="N7" i="1" s="1"/>
  <c r="M6" i="1"/>
  <c r="N6" i="1" s="1"/>
  <c r="L7" i="1"/>
  <c r="L6" i="1"/>
</calcChain>
</file>

<file path=xl/sharedStrings.xml><?xml version="1.0" encoding="utf-8"?>
<sst xmlns="http://schemas.openxmlformats.org/spreadsheetml/2006/main" count="29" uniqueCount="25">
  <si>
    <t>BVPŽ kodas</t>
  </si>
  <si>
    <t>Specifikacija</t>
  </si>
  <si>
    <t>Fasuotė, mato vienetas</t>
  </si>
  <si>
    <t>Vnt. kaina Eur  be PVM</t>
  </si>
  <si>
    <t>PVM (%)</t>
  </si>
  <si>
    <t>Vnt. kaina Eur su PVM</t>
  </si>
  <si>
    <t>1 vnt.</t>
  </si>
  <si>
    <t>38437110-1</t>
  </si>
  <si>
    <t xml:space="preserve">Antgaliai sterilūs,  tinkami BIOHIT proline  tipo dozatoriui, 50-250 µl  </t>
  </si>
  <si>
    <t>Sterilūs, tinkami BIOHIT Proline tipo dozatoriui.</t>
  </si>
  <si>
    <t>42671100-1</t>
  </si>
  <si>
    <t>Mėgintuvėlių laikiklis 50 ml mėgintuvėliams</t>
  </si>
  <si>
    <t>Metalinis/ nerūdijančio plieno, autoklavuojamas. Tinkamas 50 ml falcon tipo mėgintuvėliams, 8-12 vietų.</t>
  </si>
  <si>
    <t>Pirkimo objekto dalies Nr.</t>
  </si>
  <si>
    <t>Pirkimo objekto dalies pavadinimas</t>
  </si>
  <si>
    <t>Tiekėjas</t>
  </si>
  <si>
    <t>Tiekėjo siūlomos prekės techninių reikalavimų reikšmė (tiekėjas turi nurodyti tikslius dydžius, medžiagas, išmatavimus ir pan.)</t>
  </si>
  <si>
    <t>Gamintojas ir gamintojo katalogo Nr., gamintojo fasuotė</t>
  </si>
  <si>
    <t>Maksimalus orientacinis vnt. kiekis</t>
  </si>
  <si>
    <t>Suma Eur be PVM (maks.orient. kiekiui)</t>
  </si>
  <si>
    <t>Suma Eur su PVM (maks. orient. kiekiui)</t>
  </si>
  <si>
    <t>Atviro konkurso sąlygų 1 priedas</t>
  </si>
  <si>
    <t>Deltalab, kodas C-254, pakuotė 1 vnt.</t>
  </si>
  <si>
    <t>UAB Mediq Lietuva</t>
  </si>
  <si>
    <t xml:space="preserve">Sartorius 790201, pakuotė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</si>
</sst>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-* #,##0.00\ _L_t_-;\-* #,##0.00\ _L_t_-;_-* &quot;-&quot;??\ _L_t_-;_-@_-"/>
    <numFmt numFmtId="166" formatCode="_-* #,##0.000\ _L_t_-;\-* #,##0.000\ _L_t_-;_-* &quot;-&quot;??.0\ _L_t_-;_-@_-"/>
    <numFmt numFmtId="167" formatCode="_-* #,###.00\ _L_t_-;\-* #,###.00\ _L_t_-;_-* &quot;-&quot;??\ _L_t_-;_-@_-"/>
    <numFmt numFmtId="168" formatCode="_-* #,##0\ _L_t_-;\-* #,##0\ _L_t_-;_-* &quot;-&quot;??\ _L_t_-;_-@_-"/>
    <numFmt numFmtId="169" formatCode="_-* #,###.##000\ _L_t_-;\-* #,###.##000\ _L_t_-;_-* &quot;-&quot;??\ _L_t_-;_-@_-"/>
    <numFmt numFmtId="170" formatCode="0.000"/>
    <numFmt numFmtId="171" formatCode="_-* #,##0.00000\ _L_t_-;\-* #,##0.00000\ _L_t_-;_-* &quot;-&quot;??\ _L_t_-;_-@_-"/>
  </numFmts>
  <fonts count="11" x14ac:knownFonts="1">
    <font>
      <sz val="11"/>
      <color theme="1"/>
      <name val="Calibri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0"/>
      <color indexed="6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0DA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7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>
      <alignment vertical="center"/>
    </xf>
    <xf numFmtId="0" fontId="3" fillId="0" borderId="0"/>
    <xf numFmtId="0" fontId="1" fillId="0" borderId="0">
      <alignment vertical="center"/>
    </xf>
  </cellStyleXfs>
  <cellXfs count="48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4" fillId="0" borderId="0" xfId="1" applyNumberFormat="1" applyFont="1" applyAlignment="1">
      <alignment horizontal="center" vertical="center"/>
    </xf>
    <xf numFmtId="165" fontId="4" fillId="0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7" fillId="2" borderId="1" xfId="5" applyNumberFormat="1" applyFont="1" applyFill="1" applyBorder="1" applyAlignment="1">
      <alignment horizontal="center" vertical="center" wrapText="1"/>
    </xf>
    <xf numFmtId="2" fontId="7" fillId="0" borderId="1" xfId="5" applyNumberFormat="1" applyFont="1" applyBorder="1" applyAlignment="1" applyProtection="1">
      <alignment horizontal="center" vertical="center" wrapText="1"/>
      <protection locked="0"/>
    </xf>
    <xf numFmtId="1" fontId="6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165" fontId="7" fillId="0" borderId="0" xfId="1" applyFont="1" applyFill="1" applyAlignment="1">
      <alignment horizontal="center" vertical="center"/>
    </xf>
    <xf numFmtId="169" fontId="4" fillId="0" borderId="0" xfId="1" applyNumberFormat="1" applyFont="1" applyFill="1" applyAlignment="1">
      <alignment horizontal="center" vertical="center"/>
    </xf>
    <xf numFmtId="0" fontId="4" fillId="0" borderId="0" xfId="0" applyFont="1"/>
    <xf numFmtId="167" fontId="7" fillId="0" borderId="0" xfId="1" applyNumberFormat="1" applyFont="1" applyFill="1" applyAlignment="1">
      <alignment horizontal="center" vertical="center"/>
    </xf>
    <xf numFmtId="49" fontId="7" fillId="3" borderId="1" xfId="5" applyNumberFormat="1" applyFont="1" applyFill="1" applyBorder="1" applyAlignment="1">
      <alignment horizontal="center" vertical="center" wrapText="1"/>
    </xf>
    <xf numFmtId="0" fontId="7" fillId="3" borderId="1" xfId="5" applyFont="1" applyFill="1" applyBorder="1" applyAlignment="1">
      <alignment horizontal="center" vertical="center" wrapText="1"/>
    </xf>
    <xf numFmtId="0" fontId="7" fillId="3" borderId="1" xfId="5" applyFont="1" applyFill="1" applyBorder="1" applyAlignment="1" applyProtection="1">
      <alignment horizontal="center" vertical="center" wrapText="1"/>
      <protection locked="0"/>
    </xf>
    <xf numFmtId="1" fontId="7" fillId="3" borderId="1" xfId="5" applyNumberFormat="1" applyFont="1" applyFill="1" applyBorder="1" applyAlignment="1" applyProtection="1">
      <alignment horizontal="center" vertical="center" wrapText="1"/>
      <protection locked="0"/>
    </xf>
    <xf numFmtId="166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2" fontId="7" fillId="3" borderId="1" xfId="5" applyNumberFormat="1" applyFont="1" applyFill="1" applyBorder="1" applyAlignment="1" applyProtection="1">
      <alignment horizontal="center" vertical="center" wrapText="1"/>
      <protection locked="0"/>
    </xf>
    <xf numFmtId="165" fontId="7" fillId="0" borderId="1" xfId="1" applyFont="1" applyFill="1" applyBorder="1" applyAlignment="1" applyProtection="1">
      <alignment horizontal="center" vertical="center" wrapText="1"/>
      <protection locked="0"/>
    </xf>
    <xf numFmtId="1" fontId="7" fillId="4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4" borderId="1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8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4" borderId="1" xfId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 wrapText="1"/>
    </xf>
    <xf numFmtId="168" fontId="7" fillId="0" borderId="1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171" fontId="6" fillId="0" borderId="1" xfId="1" applyNumberFormat="1" applyFont="1" applyFill="1" applyBorder="1" applyAlignment="1" applyProtection="1">
      <alignment vertical="center" wrapText="1"/>
      <protection locked="0"/>
    </xf>
    <xf numFmtId="165" fontId="6" fillId="0" borderId="1" xfId="1" applyFont="1" applyFill="1" applyBorder="1" applyAlignment="1" applyProtection="1">
      <alignment vertical="center" wrapText="1"/>
      <protection locked="0"/>
    </xf>
    <xf numFmtId="165" fontId="7" fillId="0" borderId="3" xfId="1" applyFont="1" applyFill="1" applyBorder="1" applyAlignment="1">
      <alignment vertical="center"/>
    </xf>
  </cellXfs>
  <cellStyles count="37">
    <cellStyle name="Comma" xfId="1" builtinId="3"/>
    <cellStyle name="Normal" xfId="0" builtinId="0"/>
    <cellStyle name="Normal 10" xfId="7" xr:uid="{00000000-0005-0000-0000-000002000000}"/>
    <cellStyle name="Normal 13" xfId="8" xr:uid="{00000000-0005-0000-0000-000003000000}"/>
    <cellStyle name="Normal 14" xfId="9" xr:uid="{00000000-0005-0000-0000-000004000000}"/>
    <cellStyle name="Normal 17" xfId="10" xr:uid="{00000000-0005-0000-0000-000005000000}"/>
    <cellStyle name="Normal 18" xfId="11" xr:uid="{00000000-0005-0000-0000-000006000000}"/>
    <cellStyle name="Normal 19" xfId="4" xr:uid="{00000000-0005-0000-0000-000007000000}"/>
    <cellStyle name="Normal 2" xfId="5" xr:uid="{00000000-0005-0000-0000-000008000000}"/>
    <cellStyle name="Normal 2 10" xfId="2" xr:uid="{00000000-0005-0000-0000-000009000000}"/>
    <cellStyle name="Normal 2 12" xfId="12" xr:uid="{00000000-0005-0000-0000-00000A000000}"/>
    <cellStyle name="Normal 2 14" xfId="3" xr:uid="{00000000-0005-0000-0000-00000B000000}"/>
    <cellStyle name="Normal 2 15" xfId="13" xr:uid="{00000000-0005-0000-0000-00000C000000}"/>
    <cellStyle name="Normal 2 19" xfId="14" xr:uid="{00000000-0005-0000-0000-00000D000000}"/>
    <cellStyle name="Normal 2 2" xfId="15" xr:uid="{00000000-0005-0000-0000-00000E000000}"/>
    <cellStyle name="Normal 2 2 2" xfId="35" xr:uid="{00000000-0005-0000-0000-00000F000000}"/>
    <cellStyle name="Normal 2 21" xfId="16" xr:uid="{00000000-0005-0000-0000-000010000000}"/>
    <cellStyle name="Normal 2 22" xfId="17" xr:uid="{00000000-0005-0000-0000-000011000000}"/>
    <cellStyle name="Normal 2 23" xfId="18" xr:uid="{00000000-0005-0000-0000-000012000000}"/>
    <cellStyle name="Normal 2 25" xfId="19" xr:uid="{00000000-0005-0000-0000-000013000000}"/>
    <cellStyle name="Normal 2 27" xfId="20" xr:uid="{00000000-0005-0000-0000-000014000000}"/>
    <cellStyle name="Normal 2 3" xfId="21" xr:uid="{00000000-0005-0000-0000-000015000000}"/>
    <cellStyle name="Normal 2 34" xfId="22" xr:uid="{00000000-0005-0000-0000-000016000000}"/>
    <cellStyle name="Normal 2 40" xfId="23" xr:uid="{00000000-0005-0000-0000-000017000000}"/>
    <cellStyle name="Normal 2 41" xfId="24" xr:uid="{00000000-0005-0000-0000-000018000000}"/>
    <cellStyle name="Normal 2 50" xfId="25" xr:uid="{00000000-0005-0000-0000-000019000000}"/>
    <cellStyle name="Normal 2 54" xfId="6" xr:uid="{00000000-0005-0000-0000-00001A000000}"/>
    <cellStyle name="Normal 2 9" xfId="26" xr:uid="{00000000-0005-0000-0000-00001B000000}"/>
    <cellStyle name="Normal 2_2011 01 21 Mikrobiol skyr specifikacija is Virbalienes 02 26" xfId="27" xr:uid="{00000000-0005-0000-0000-00001C000000}"/>
    <cellStyle name="Normal 20" xfId="28" xr:uid="{00000000-0005-0000-0000-00001D000000}"/>
    <cellStyle name="Normal 21" xfId="29" xr:uid="{00000000-0005-0000-0000-00001E000000}"/>
    <cellStyle name="Normal 3" xfId="30" xr:uid="{00000000-0005-0000-0000-00001F000000}"/>
    <cellStyle name="Normal 4" xfId="31" xr:uid="{00000000-0005-0000-0000-000020000000}"/>
    <cellStyle name="Normal 5" xfId="32" xr:uid="{00000000-0005-0000-0000-000021000000}"/>
    <cellStyle name="Normal 6" xfId="34" xr:uid="{00000000-0005-0000-0000-000022000000}"/>
    <cellStyle name="Normal 7" xfId="36" xr:uid="{00000000-0005-0000-0000-000023000000}"/>
    <cellStyle name="Normal 8" xfId="33" xr:uid="{00000000-0005-0000-0000-000024000000}"/>
  </cellStyles>
  <dxfs count="0"/>
  <tableStyles count="0" defaultTableStyle="TableStyleMedium9" defaultPivotStyle="PivotStyleLight16"/>
  <colors>
    <mruColors>
      <color rgb="FFFFFF00"/>
      <color rgb="FFCCC0DA"/>
      <color rgb="FFBFBFBF"/>
      <color rgb="FFA8DF7B"/>
      <color rgb="FFC4BD97"/>
      <color rgb="FFFABF8F"/>
      <color rgb="FFF377F7"/>
      <color rgb="FFFF0000"/>
      <color rgb="FF92D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I10"/>
  <sheetViews>
    <sheetView tabSelected="1" zoomScale="90" zoomScaleNormal="90" workbookViewId="0">
      <pane ySplit="5" topLeftCell="A6" activePane="bottomLeft" state="frozen"/>
      <selection pane="bottomLeft" activeCell="G13" sqref="G13"/>
    </sheetView>
  </sheetViews>
  <sheetFormatPr defaultColWidth="9.140625" defaultRowHeight="12.75" x14ac:dyDescent="0.25"/>
  <cols>
    <col min="1" max="1" width="7.5703125" style="2" customWidth="1"/>
    <col min="2" max="2" width="20.85546875" style="2" customWidth="1"/>
    <col min="3" max="3" width="10.85546875" style="1" customWidth="1"/>
    <col min="4" max="4" width="30.28515625" style="1" customWidth="1"/>
    <col min="5" max="5" width="10.42578125" style="1" customWidth="1"/>
    <col min="6" max="6" width="22" style="1" customWidth="1"/>
    <col min="7" max="7" width="15.42578125" style="1" customWidth="1"/>
    <col min="8" max="8" width="9.28515625" style="1" customWidth="1"/>
    <col min="9" max="9" width="12.5703125" style="2" customWidth="1"/>
    <col min="10" max="10" width="10.7109375" style="1" customWidth="1"/>
    <col min="11" max="11" width="9.140625" style="1" customWidth="1"/>
    <col min="12" max="12" width="10.85546875" style="3" customWidth="1"/>
    <col min="13" max="13" width="11.5703125" style="1" customWidth="1"/>
    <col min="14" max="14" width="12" style="4" customWidth="1"/>
    <col min="15" max="17" width="10.140625" style="1" customWidth="1"/>
    <col min="18" max="25" width="8.42578125" style="1" customWidth="1"/>
    <col min="26" max="30" width="8.28515625" style="1" customWidth="1"/>
    <col min="31" max="36" width="8" style="1" customWidth="1"/>
    <col min="37" max="37" width="8.28515625" style="1" customWidth="1"/>
    <col min="38" max="16384" width="9.140625" style="1"/>
  </cols>
  <sheetData>
    <row r="3" spans="1:35" x14ac:dyDescent="0.25">
      <c r="L3" s="3" t="s">
        <v>21</v>
      </c>
    </row>
    <row r="4" spans="1:35" ht="76.5" x14ac:dyDescent="0.25">
      <c r="A4" s="6" t="s">
        <v>13</v>
      </c>
      <c r="B4" s="25" t="s">
        <v>14</v>
      </c>
      <c r="C4" s="26" t="s">
        <v>0</v>
      </c>
      <c r="D4" s="27" t="s">
        <v>1</v>
      </c>
      <c r="E4" s="27" t="s">
        <v>15</v>
      </c>
      <c r="F4" s="27" t="s">
        <v>16</v>
      </c>
      <c r="G4" s="27" t="s">
        <v>17</v>
      </c>
      <c r="H4" s="26" t="s">
        <v>2</v>
      </c>
      <c r="I4" s="25" t="s">
        <v>18</v>
      </c>
      <c r="J4" s="7" t="s">
        <v>3</v>
      </c>
      <c r="K4" s="28" t="s">
        <v>4</v>
      </c>
      <c r="L4" s="29" t="s">
        <v>5</v>
      </c>
      <c r="M4" s="30" t="s">
        <v>19</v>
      </c>
      <c r="N4" s="31" t="s">
        <v>20</v>
      </c>
    </row>
    <row r="5" spans="1:35" x14ac:dyDescent="0.25">
      <c r="A5" s="32"/>
      <c r="B5" s="33"/>
      <c r="C5" s="34"/>
      <c r="D5" s="35"/>
      <c r="E5" s="35"/>
      <c r="F5" s="35"/>
      <c r="G5" s="35"/>
      <c r="H5" s="36"/>
      <c r="I5" s="40"/>
      <c r="J5" s="8"/>
      <c r="K5" s="37"/>
      <c r="L5" s="38"/>
      <c r="M5" s="35"/>
      <c r="N5" s="39"/>
    </row>
    <row r="6" spans="1:35" ht="38.25" x14ac:dyDescent="0.25">
      <c r="A6" s="9">
        <v>89</v>
      </c>
      <c r="B6" s="14" t="s">
        <v>8</v>
      </c>
      <c r="C6" s="15" t="s">
        <v>7</v>
      </c>
      <c r="D6" s="16" t="s">
        <v>9</v>
      </c>
      <c r="E6" s="10" t="s">
        <v>23</v>
      </c>
      <c r="F6" s="10" t="s">
        <v>8</v>
      </c>
      <c r="G6" s="16" t="s">
        <v>24</v>
      </c>
      <c r="H6" s="17" t="s">
        <v>6</v>
      </c>
      <c r="I6" s="41">
        <v>2000</v>
      </c>
      <c r="J6" s="44">
        <v>4.9000000000000002E-2</v>
      </c>
      <c r="K6" s="13">
        <v>21</v>
      </c>
      <c r="L6" s="45">
        <f t="shared" ref="L6:L7" si="0">+J6*1.21</f>
        <v>5.9290000000000002E-2</v>
      </c>
      <c r="M6" s="46">
        <f t="shared" ref="M6:M7" si="1">+J6*I6</f>
        <v>98</v>
      </c>
      <c r="N6" s="47">
        <f t="shared" ref="N6:N7" si="2">+M6*1.21</f>
        <v>118.58</v>
      </c>
      <c r="O6" s="43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</row>
    <row r="7" spans="1:35" s="23" customFormat="1" ht="51" x14ac:dyDescent="0.2">
      <c r="A7" s="9">
        <v>105</v>
      </c>
      <c r="B7" s="18" t="s">
        <v>11</v>
      </c>
      <c r="C7" s="10" t="s">
        <v>10</v>
      </c>
      <c r="D7" s="16" t="s">
        <v>12</v>
      </c>
      <c r="E7" s="10" t="s">
        <v>23</v>
      </c>
      <c r="F7" s="16" t="s">
        <v>12</v>
      </c>
      <c r="G7" s="16" t="s">
        <v>22</v>
      </c>
      <c r="H7" s="11" t="s">
        <v>6</v>
      </c>
      <c r="I7" s="41">
        <v>5</v>
      </c>
      <c r="J7" s="12">
        <v>13.96</v>
      </c>
      <c r="K7" s="13">
        <v>21</v>
      </c>
      <c r="L7" s="45">
        <f t="shared" si="0"/>
        <v>16.8916</v>
      </c>
      <c r="M7" s="46">
        <f t="shared" si="1"/>
        <v>69.800000000000011</v>
      </c>
      <c r="N7" s="47">
        <f t="shared" si="2"/>
        <v>84.458000000000013</v>
      </c>
    </row>
    <row r="8" spans="1:35" ht="57.95" customHeight="1" x14ac:dyDescent="0.25">
      <c r="A8" s="19"/>
      <c r="B8" s="19"/>
      <c r="C8" s="5"/>
      <c r="D8" s="5"/>
      <c r="E8" s="5"/>
      <c r="F8" s="5"/>
      <c r="G8" s="5"/>
      <c r="H8" s="5"/>
      <c r="I8" s="19"/>
      <c r="J8" s="5"/>
      <c r="K8" s="5"/>
      <c r="L8" s="20"/>
      <c r="M8" s="5"/>
      <c r="N8" s="24"/>
    </row>
    <row r="9" spans="1:35" ht="30.95" customHeight="1" x14ac:dyDescent="0.25">
      <c r="N9" s="21"/>
    </row>
    <row r="10" spans="1:35" x14ac:dyDescent="0.25">
      <c r="N10" s="22"/>
    </row>
  </sheetData>
  <autoFilter ref="A5:N9" xr:uid="{00000000-0009-0000-0000-000000000000}">
    <sortState xmlns:xlrd2="http://schemas.microsoft.com/office/spreadsheetml/2017/richdata2" ref="A5:Q9">
      <sortCondition descending="1" ref="B5"/>
    </sortState>
  </autoFilter>
  <pageMargins left="0.7" right="0.7" top="0.75" bottom="0.75" header="0.3" footer="0.3"/>
  <pageSetup paperSize="9" scale="35" orientation="landscape" verticalDpi="300" r:id="rId1"/>
  <ignoredErrors>
    <ignoredError sqref="L6 M6 L7 M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nvstc55nvs</dc:creator>
  <cp:lastModifiedBy>IJ</cp:lastModifiedBy>
  <cp:lastPrinted>2022-03-24T08:11:30Z</cp:lastPrinted>
  <dcterms:created xsi:type="dcterms:W3CDTF">2018-02-07T09:03:00Z</dcterms:created>
  <dcterms:modified xsi:type="dcterms:W3CDTF">2022-10-18T11:54:16Z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1033-11.2.0.10443</vt:lpwstr>
  </property>
  <property fmtid="{D5CDD505-2E9C-101B-9397-08002B2CF9AE}" pid="3" name="ICV">
    <vt:lpwstr>C70B33D3593E46CA83749138911E1621</vt:lpwstr>
  </property>
</Properties>
</file>