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608" windowHeight="9432"/>
  </bookViews>
  <sheets>
    <sheet name="Lapas1" sheetId="1" r:id="rId1"/>
  </sheets>
  <definedNames>
    <definedName name="_xlnm.Print_Area" localSheetId="0">Lapas1!$A$1:$H$92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 i="1" l="1"/>
  <c r="H38" i="1" s="1"/>
  <c r="G39" i="1"/>
  <c r="H39" i="1" s="1"/>
  <c r="G37" i="1" l="1"/>
  <c r="H37" i="1" s="1"/>
  <c r="H40" i="1" l="1"/>
  <c r="B27" i="1" s="1"/>
  <c r="G40" i="1"/>
  <c r="B29" i="1" s="1"/>
</calcChain>
</file>

<file path=xl/sharedStrings.xml><?xml version="1.0" encoding="utf-8"?>
<sst xmlns="http://schemas.openxmlformats.org/spreadsheetml/2006/main" count="86" uniqueCount="78">
  <si>
    <t>Herbas arba prekių ženklas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</si>
  <si>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</si>
  <si>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</si>
  <si>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</si>
  <si>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</si>
  <si>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</si>
  <si>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</si>
  <si>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</si>
  <si>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</si>
  <si>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</si>
  <si>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</si>
  <si>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</si>
  <si>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</si>
  <si>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</si>
  <si>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</si>
  <si>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</si>
  <si>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</si>
  <si>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</si>
  <si>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</si>
  <si>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</si>
  <si>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r>
      <rPr>
        <b/>
        <sz val="12"/>
        <color theme="1"/>
        <rFont val="Times New Roman"/>
        <family val="1"/>
        <charset val="186"/>
      </rPr>
      <t>Įrašyti abi reikalaujamas reikšmes:</t>
    </r>
    <r>
      <rPr>
        <sz val="12"/>
        <color theme="1"/>
        <rFont val="Times New Roman"/>
        <family val="1"/>
        <charset val="186"/>
      </rPr>
      <t xml:space="preserve">
1. Subteikėjams numatomos perduoti paslaugos (įvardinti konkrečiai darbus/paslaugas); 
2. Subteikėjams perduodama sutarties dalis % sutarties kainoje</t>
    </r>
  </si>
  <si>
    <t>(tais atvejais, kai pagal galiojančius teisės aktus tiekėjui nereikia mokėti PVM, nurodyti juridinį pagrindą)</t>
  </si>
  <si>
    <t>PASTABOS:</t>
  </si>
  <si>
    <t xml:space="preserve">PASIŪLYMAS </t>
  </si>
  <si>
    <t xml:space="preserve">**Pildyti tuomet, jei bus pateikta konfidenciali informacija. Tiekėjas negali nurodyti, kad konfidenciali yra pasiūlymo kaina arba, kad visas pasiūlymas yra konfidencialus. </t>
  </si>
  <si>
    <t>***Pildyti tuomet, jei sutarties vykdymui bus pasitelkti subteikėjai, kurių pajėgumais tiekėjas nesiremia.</t>
  </si>
  <si>
    <t>Kvazisubtiekėjų vardas ir pavardė</t>
  </si>
  <si>
    <t xml:space="preserve">Kvazisubtiekėjams numatomi perduoti darbai/paslaugos (įvardinti konkrečiai darbus/paslaugas); </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</si>
  <si>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</si>
  <si>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Eur su PVM (10 stulpelio suminė eilutė)*</t>
  </si>
  <si>
    <t>Eur be PVM (9 stulpelio suminė eilutė)</t>
  </si>
  <si>
    <t>Vieneto įkainis be PVM  (Eur)</t>
  </si>
  <si>
    <r>
      <rPr>
        <b/>
        <sz val="11"/>
        <color theme="1"/>
        <rFont val="Times New Roman"/>
        <family val="1"/>
      </rPr>
      <t>Įrašyti abi reikalaujamas reikšmes:</t>
    </r>
    <r>
      <rPr>
        <sz val="11"/>
        <color theme="1"/>
        <rFont val="Times New Roman"/>
        <family val="1"/>
      </rPr>
      <t xml:space="preserve">
1. Subteikėjams numatomos perduoti paslaugos (įvardinti konkrečiai darbus/paslaugas); 
2. Subteikėjams perduodama sutarties dalis % sutarties kainoje</t>
    </r>
  </si>
  <si>
    <t xml:space="preserve">***Pildyti tuomet, jei sutarties vykdymui bus pasitelkti subteikėjai, kurių pajėgumais tiekėjas remiasi.Pateikiama subteikėjų pasirašytos laisvos formos deklaracijos ar  kito dokumento, patvirtinančio sutikimą dalyvauti šiame viešajame pirkime, skaitmeninė kopija. </t>
  </si>
  <si>
    <t xml:space="preserve">3)Tuo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</si>
  <si>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t>Už pasiūlymą atsakingo asmens vardas, pavardė, pareigos</t>
  </si>
  <si>
    <t>6. Jeigu mūsų pasiūlymas bus priimtas, mes įsipareigojame pateikti Sutarties įvykdymo užtikrinimą pirkimo dokumentuose nurodytos formos, dydžio bei ten reikalaujamais terminais bei sutinkame pirkimo dokumentuose nurodytu terminu sudaryti sutartį.</t>
  </si>
  <si>
    <t>7. Vykdant sutartį pasitelksiu šiuos subteikėjus, kurių pajėgumais remiuosi**:</t>
  </si>
  <si>
    <t>8. Vykdant sutartį pasitelksiu šiuos subteikėjus, kurių pajėgumais nesiremiu*:</t>
  </si>
  <si>
    <t>9. Vykdant sutartį pasitelksiu šiuos specialistus, kuriuos ketinu įdarbinti (toliau - kvazisubtiekėjus) ****:</t>
  </si>
  <si>
    <t>10. Šiame pasiūlyme yra pateikta ir konfidenciali informacija (dokumentai su konfidencialia informacija įsegti atskirai) *****:</t>
  </si>
  <si>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</si>
  <si>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1)   7 ir 9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pasiūlymo keitimu, prieštarauja VPĮ 55 str. 9 d. nuostatoms ir todėl toks tiekėjo pasiūlymas yra atmetamas, kaip nurodyta pirkimo sąlygų 7.21.3 punkte. Jeigu teikiant pasiūlymą išviešintas ūkio subjektas, kurio pajėgumais tiekėjas remiasi / kvazisubtiekėjas, netenkins jam keliamų kvalifikacijos reikalavimų, perkančioji organizacija pareikalaus per jos nustatytą terminą pakeisti jį reikalavimus atitinkančiu ūkio subjektu, kurio pajėgumais tiekėjas remiasi / kvazisubtiekėju.                                                                                                                                                                                                                                                                                                               </t>
  </si>
  <si>
    <t>2)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</si>
  <si>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Planuojamas preliminarus paslaugų kiekis per 12 mėn.  </t>
  </si>
  <si>
    <t>Paslaugų pavadinimas</t>
  </si>
  <si>
    <t>1.1.</t>
  </si>
  <si>
    <t>1.2.</t>
  </si>
  <si>
    <r>
      <rPr>
        <b/>
        <sz val="10"/>
        <rFont val="Times New Roman"/>
        <family val="1"/>
        <charset val="186"/>
      </rPr>
      <t>[įrašyti ar tiekėjas taikys šį aplinkos apsaugos kriterijų:</t>
    </r>
    <r>
      <rPr>
        <b/>
        <sz val="10"/>
        <color rgb="FFFF0000"/>
        <rFont val="Times New Roman"/>
        <family val="1"/>
        <charset val="186"/>
      </rPr>
      <t xml:space="preserve"> taikoma/netaikoma]</t>
    </r>
  </si>
  <si>
    <t>4. Šiuo pasiūlymu įsipareigojame laikytis Viešųjų pirkimų įstatymo, kitų teisės aktų ir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</si>
  <si>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</si>
  <si>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Pastaba: Lentelės 4 stulpelyje nurodyta paslaugų apimtis yra preliminari (ji naudojama pasiūlymų kainų palyginimui). Vykdant Sutartį, Sutarties  priede nurodyti preliminarūs paslaugų kiekiai gali kisti (gali būti įsigyta mažiau arba daugiau nurodytų paslaugų apimties), neviršijant Sutarties 2 punkte nurodytos pradinės sutarties vertės (pradinės sutarties vertė lygi maksimaliai pirkimui skirtai lėšų sumai pirkimo dokumentuose ir sutartyje nurodytų paslaugųįsigijimui tiekėjo pasiūlyme nurodytais įkainiais).</t>
  </si>
  <si>
    <t>DĖL BALDŲ IR KITO INVENTORIAUS PERKRAUSTYMO PASLAUGŲ PIRKIMO</t>
  </si>
  <si>
    <t xml:space="preserve">1. Išnagrinėję pirkimo dokumentus, dokumentų priedus, mes siūlome, pagal šio pirkimo sąlygas, sutarties sąlygas (įskaitant techninę specifikaciją) ir kitus pirkimo dokumentus teikti baldų ir kito inventoriaus perkraustymo paslaugas už:  </t>
  </si>
  <si>
    <t>1 val.     (60 min)</t>
  </si>
  <si>
    <t>km</t>
  </si>
  <si>
    <t>1.3.</t>
  </si>
  <si>
    <t>3. Į paslaugų įkainius be PVM turi būti įskaičiuoti visi mokesčiai (išskyrus PVM), pagal Sutarties priede nustatytus reikalavimus. Jei kai kuros paslaugos medžiagos ar mokesčiai (išskyrus PVM) nėra įvertinti (įtraukti į įkainius), laikoma, kad jie bus atliekami, suteikiami neatlygintinai, skaičiuojami iš Tiekėjo lėšų. Tiekėjas neturi teisės reikalauti padengti jokių išlaidų, viršijančių paslaugų įkainius (be PVM) ir PVM.</t>
  </si>
  <si>
    <r>
      <t xml:space="preserve">*Pastaba: Tiekėjai lentelėje nurodo taikomą (jei taikoma) PVM tarifą (5-tas lentelės stulpelis) ir įkainį (6-tas lentelės stulpelis). Pageidautina, kad 6 stulpelyje prekių įkainis būtų nurodytas ne daugiau kaip 2 skaitmenų po kablelio tikslumu. Kiti pasiūlymo kainos skaičiavimai bus paskaičiuoti automatiškai. Bendra planuojama prekių kaina, nurodyta pasiūlymo 1 punkte neturi viršyti </t>
    </r>
    <r>
      <rPr>
        <b/>
        <sz val="11"/>
        <color rgb="FF0070C0"/>
        <rFont val="Times New Roman"/>
        <family val="1"/>
        <charset val="186"/>
      </rPr>
      <t xml:space="preserve"> 55 000,00 Eur (su PVM),</t>
    </r>
    <r>
      <rPr>
        <b/>
        <sz val="11"/>
        <color rgb="FFFF0000"/>
        <rFont val="Times New Roman"/>
        <family val="1"/>
        <charset val="186"/>
      </rPr>
      <t xml:space="preserve"> nes priešingu atveju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
</t>
    </r>
  </si>
  <si>
    <t>Automobilio (kartu su vairuotojo paslaugomis), galinčio pervežti iki 15 m3 krovinius bei iki 3 t svorio krovinius, nuoma, kai perkraustymai vyksta už Kauno miesto ribų</t>
  </si>
  <si>
    <t>Automobilio (kartu su vairuotojo paslaugomis) galinčio pervežti iki 15 m3 krovinius bei iki 3 t svorio krovinius, nuoma Kauno mieste iki 20 km atstumu</t>
  </si>
  <si>
    <t>Vieno krovėjo vienos valandos  paslaugos (išardymo, išnešimo, pakrovimo - iškrovimo, surinkimo ir pritaikymo pagal esamą vietą), įskaitant visų reikalingų priemonių paslaugoms teikti kainą.</t>
  </si>
  <si>
    <t xml:space="preserve">Aplinkos apsaugos kriterijui įrodyti kartu su pasiūlymu pateikiami dokumentai: transporto priemonių, kurios bus naudojamos paslaugai teikti, gamintojų techniniai dokumentai (transporto priemonės tipo patvirtinimo dokumentai) arba tiekėjo deklaracija, ar kiti lygiaverčiai įrodymai, jog naudojamos transporto priemonės atitinka ne mažesnį kaip „Euro 5” ar  „Euro 6” teršalų išmetimo standartą. Kartu su pasiūlymu nepateikus 1.5.3 (taip pat ir 3.25.5 p.)  punkte nurodytų dokumentų, ar pateikus netinkamus, netikslius dokumentus, kriterijaus Y balas bus prilyginamas 0. (Pateiktų dokumentų po pasiūlymo pateikimo termino tiekėjas tikslinti)
</t>
  </si>
  <si>
    <t>6. Pasiūlymas galioja iki pirkimo sąlygų 5.1 punkte  nurodyto termino.</t>
  </si>
  <si>
    <r>
      <t>teikiant Paslaugas bus naudojamos transporto priemonės, atitinkančios ne mažesnį kaip</t>
    </r>
    <r>
      <rPr>
        <b/>
        <sz val="12"/>
        <rFont val="Times New Roman"/>
        <family val="1"/>
        <charset val="186"/>
      </rPr>
      <t xml:space="preserve"> „Euro 5“ ar</t>
    </r>
    <r>
      <rPr>
        <b/>
        <sz val="12"/>
        <color theme="1"/>
        <rFont val="Times New Roman"/>
        <family val="1"/>
        <charset val="186"/>
      </rPr>
      <t xml:space="preserve">  „Euro 6“ teršalų išmetimo standartą, Y</t>
    </r>
  </si>
  <si>
    <r>
      <t xml:space="preserve">Aplinkos apsaugos priemonių taikymo kriterijus (Y)                                                                                   </t>
    </r>
    <r>
      <rPr>
        <i/>
        <sz val="12"/>
        <color theme="1"/>
        <rFont val="Times New Roman"/>
        <family val="1"/>
        <charset val="186"/>
      </rPr>
      <t xml:space="preserve"> (pagal pirkimo sąlygų 3.25.3 p. reikalavimus)</t>
    </r>
  </si>
  <si>
    <t>taikoma</t>
  </si>
  <si>
    <t xml:space="preserve"> </t>
  </si>
  <si>
    <t>UAB Movingcare</t>
  </si>
  <si>
    <t>Kaunas</t>
  </si>
  <si>
    <t>UAB Movingcare, 304956881</t>
  </si>
  <si>
    <t>I.Kanto g. 18-306, Kaunas</t>
  </si>
  <si>
    <t>Direktorius Edikas Baršys</t>
  </si>
  <si>
    <t>pirkimai@wescout.eu</t>
  </si>
  <si>
    <t>MB A LEAD, Lapkalnio g. 34, Kaunas</t>
  </si>
  <si>
    <t>EBVPD</t>
  </si>
  <si>
    <t>Pažyma apie transporto priemonę (EURO 5)</t>
  </si>
  <si>
    <t xml:space="preserve">Krovos darbai, perduodame 10 % sutarties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</si>
</sst>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0"/>
      <color theme="1"/>
      <name val="Times New Roman"/>
      <family val="1"/>
      <charset val="186"/>
    </font>
    <font>
      <b/>
      <sz val="14"/>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font>
    <font>
      <sz val="11"/>
      <color theme="1"/>
      <name val="Times New Roman"/>
      <family val="1"/>
    </font>
    <font>
      <b/>
      <sz val="11"/>
      <color theme="1"/>
      <name val="Times New Roman"/>
      <family val="1"/>
    </font>
    <font>
      <sz val="11"/>
      <color theme="1"/>
      <name val="Times New Roman"/>
      <family val="1"/>
      <charset val="186"/>
    </font>
    <font>
      <sz val="9"/>
      <color theme="1"/>
      <name val="Times New Roman"/>
      <family val="1"/>
      <charset val="186"/>
    </font>
    <font>
      <b/>
      <sz val="12"/>
      <color rgb="FFFF0000"/>
      <name val="Times New Roman"/>
      <family val="1"/>
      <charset val="186"/>
    </font>
    <font>
      <b/>
      <u/>
      <sz val="10"/>
      <color theme="1"/>
      <name val="Times New Roman"/>
      <family val="1"/>
      <charset val="186"/>
    </font>
    <font>
      <b/>
      <sz val="11"/>
      <color rgb="FFFF0000"/>
      <name val="Times New Roman"/>
      <family val="1"/>
      <charset val="186"/>
    </font>
    <font>
      <sz val="11"/>
      <color rgb="FFFF0000"/>
      <name val="Times New Roman"/>
      <family val="1"/>
      <charset val="186"/>
    </font>
    <font>
      <b/>
      <sz val="14"/>
      <color theme="1"/>
      <name val="Times New Roman"/>
      <family val="1"/>
    </font>
    <font>
      <b/>
      <i/>
      <sz val="12"/>
      <color theme="1"/>
      <name val="Times New Roman"/>
      <family val="1"/>
      <charset val="186"/>
    </font>
    <font>
      <b/>
      <sz val="11"/>
      <color rgb="FF0070C0"/>
      <name val="Times New Roman"/>
      <family val="1"/>
      <charset val="186"/>
    </font>
    <font>
      <b/>
      <sz val="10"/>
      <color rgb="FFFF0000"/>
      <name val="Times New Roman"/>
      <family val="1"/>
      <charset val="186"/>
    </font>
    <font>
      <b/>
      <sz val="10"/>
      <name val="Times New Roman"/>
      <family val="1"/>
      <charset val="186"/>
    </font>
    <font>
      <i/>
      <sz val="11"/>
      <color theme="1"/>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09">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4"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9" fillId="0" borderId="6" xfId="0" applyFont="1" applyBorder="1" applyAlignment="1" applyProtection="1">
      <alignment vertical="center" wrapText="1"/>
      <protection hidden="1"/>
    </xf>
    <xf numFmtId="0" fontId="2" fillId="0" borderId="0" xfId="0" applyFont="1" applyAlignment="1" applyProtection="1">
      <alignment horizontal="left" vertical="center"/>
      <protection locked="0"/>
    </xf>
    <xf numFmtId="0" fontId="1" fillId="0" borderId="2" xfId="0" applyFont="1" applyBorder="1" applyAlignment="1" applyProtection="1">
      <alignment horizontal="center" vertical="center" wrapText="1"/>
      <protection locked="0"/>
    </xf>
    <xf numFmtId="0" fontId="2" fillId="0" borderId="2" xfId="0" applyFont="1" applyBorder="1" applyProtection="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wrapText="1"/>
      <protection locked="0"/>
    </xf>
    <xf numFmtId="2" fontId="5" fillId="0" borderId="11" xfId="0" applyNumberFormat="1" applyFont="1" applyBorder="1" applyAlignment="1" applyProtection="1">
      <alignment horizontal="right" vertical="center"/>
      <protection hidden="1"/>
    </xf>
    <xf numFmtId="2" fontId="5" fillId="0" borderId="6" xfId="0" applyNumberFormat="1" applyFont="1" applyBorder="1" applyAlignment="1" applyProtection="1">
      <alignment horizontal="right" vertical="center"/>
      <protection hidden="1"/>
    </xf>
    <xf numFmtId="16" fontId="9" fillId="0" borderId="6" xfId="0" applyNumberFormat="1" applyFont="1" applyBorder="1" applyAlignment="1" applyProtection="1">
      <alignment horizontal="center" vertical="center"/>
      <protection hidden="1"/>
    </xf>
    <xf numFmtId="2" fontId="17" fillId="0" borderId="2" xfId="0" applyNumberFormat="1" applyFont="1" applyBorder="1" applyAlignment="1" applyProtection="1">
      <alignment vertical="center"/>
      <protection hidden="1"/>
    </xf>
    <xf numFmtId="2" fontId="1" fillId="0" borderId="2" xfId="0" applyNumberFormat="1"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protection locked="0"/>
    </xf>
    <xf numFmtId="1" fontId="2" fillId="0" borderId="11" xfId="0" applyNumberFormat="1" applyFont="1" applyBorder="1" applyAlignment="1">
      <alignment horizontal="center" vertical="center"/>
    </xf>
    <xf numFmtId="2" fontId="2" fillId="0" borderId="10"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protection locked="0"/>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2" fontId="17" fillId="0" borderId="0" xfId="0" applyNumberFormat="1" applyFont="1" applyAlignment="1" applyProtection="1">
      <alignment vertical="center"/>
      <protection hidden="1"/>
    </xf>
    <xf numFmtId="0" fontId="1" fillId="0" borderId="0" xfId="0" applyFont="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hidden="1"/>
    </xf>
    <xf numFmtId="2" fontId="17" fillId="0" borderId="12" xfId="0" applyNumberFormat="1" applyFont="1" applyBorder="1" applyAlignment="1" applyProtection="1">
      <alignment vertical="center"/>
      <protection hidden="1"/>
    </xf>
    <xf numFmtId="0" fontId="5" fillId="0" borderId="6"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right" vertical="center"/>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3" xfId="0" applyFont="1" applyBorder="1" applyAlignment="1" applyProtection="1">
      <alignment horizontal="left"/>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19" fillId="0" borderId="0" xfId="0" applyFont="1" applyAlignment="1">
      <alignment horizontal="left" vertical="top" wrapText="1"/>
    </xf>
    <xf numFmtId="0" fontId="20" fillId="0" borderId="0" xfId="0" applyFont="1" applyAlignment="1">
      <alignment horizontal="left" vertical="top"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2" fontId="24" fillId="0" borderId="2" xfId="0" applyNumberFormat="1" applyFont="1" applyBorder="1" applyAlignment="1" applyProtection="1">
      <alignment horizontal="center" vertical="center" wrapText="1"/>
      <protection hidden="1"/>
    </xf>
    <xf numFmtId="2" fontId="24" fillId="2" borderId="2" xfId="0" applyNumberFormat="1" applyFont="1" applyFill="1" applyBorder="1" applyAlignment="1" applyProtection="1">
      <alignment horizontal="center" vertical="center" wrapText="1"/>
      <protection locked="0"/>
    </xf>
    <xf numFmtId="0" fontId="26" fillId="0" borderId="7"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 fillId="0" borderId="2" xfId="0" applyFont="1" applyBorder="1" applyAlignment="1" applyProtection="1">
      <alignment horizontal="center"/>
      <protection locked="0"/>
    </xf>
    <xf numFmtId="0" fontId="10"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6" fillId="0" borderId="7" xfId="0" applyFont="1" applyBorder="1" applyAlignment="1" applyProtection="1">
      <alignment vertical="top" wrapText="1"/>
      <protection locked="0"/>
    </xf>
    <xf numFmtId="0" fontId="16" fillId="0" borderId="8" xfId="0" applyFont="1" applyBorder="1" applyAlignment="1" applyProtection="1">
      <alignment vertical="top"/>
      <protection locked="0"/>
    </xf>
    <xf numFmtId="0" fontId="16" fillId="0" borderId="1" xfId="0" applyFont="1" applyBorder="1" applyAlignment="1" applyProtection="1">
      <alignment vertical="top"/>
      <protection locked="0"/>
    </xf>
    <xf numFmtId="0" fontId="11" fillId="0" borderId="0" xfId="0" applyFont="1" applyAlignment="1" applyProtection="1">
      <alignment horizontal="left" vertical="center"/>
      <protection locked="0"/>
    </xf>
    <xf numFmtId="0" fontId="18" fillId="0" borderId="2" xfId="0" applyFont="1" applyBorder="1" applyAlignment="1" applyProtection="1">
      <alignment horizontal="left" vertical="top" wrapText="1"/>
      <protection locked="0"/>
    </xf>
    <xf numFmtId="0" fontId="2" fillId="0" borderId="2" xfId="0" applyFont="1" applyBorder="1" applyAlignment="1" applyProtection="1">
      <alignment horizontal="center" wrapText="1"/>
      <protection locked="0"/>
    </xf>
    <xf numFmtId="0" fontId="15" fillId="0" borderId="2" xfId="0" applyFont="1" applyBorder="1" applyAlignment="1" applyProtection="1">
      <alignment horizontal="center" vertical="center" wrapText="1"/>
      <protection locked="0"/>
    </xf>
    <xf numFmtId="0" fontId="12" fillId="0" borderId="0" xfId="0" applyFont="1" applyAlignment="1" applyProtection="1">
      <alignment horizontal="left"/>
      <protection locked="0"/>
    </xf>
    <xf numFmtId="0" fontId="13"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tabSelected="1" zoomScale="120" zoomScaleNormal="120" zoomScaleSheetLayoutView="80" zoomScalePageLayoutView="75" workbookViewId="0">
      <selection activeCell="F62" sqref="F62:H62"/>
    </sheetView>
  </sheetViews>
  <sheetFormatPr defaultColWidth="9.109375" defaultRowHeight="14.4" x14ac:dyDescent="0.3"/>
  <cols>
    <col min="1" max="1" width="5.109375" style="8" customWidth="1"/>
    <col min="2" max="2" width="45.33203125" style="8" customWidth="1"/>
    <col min="3" max="3" width="11.33203125" style="8" customWidth="1"/>
    <col min="4" max="4" width="12.44140625" style="8" customWidth="1"/>
    <col min="5" max="5" width="8.88671875" style="8" customWidth="1"/>
    <col min="6" max="7" width="11.33203125" style="8" customWidth="1"/>
    <col min="8" max="9" width="13.44140625" style="8" customWidth="1"/>
    <col min="10" max="16384" width="9.109375" style="8"/>
  </cols>
  <sheetData>
    <row r="1" spans="1:9" ht="15.6" x14ac:dyDescent="0.3">
      <c r="A1" s="43" t="s">
        <v>18</v>
      </c>
      <c r="B1" s="43"/>
      <c r="C1" s="43"/>
      <c r="D1" s="43"/>
      <c r="E1" s="43"/>
      <c r="F1" s="43"/>
      <c r="G1" s="43"/>
      <c r="H1" s="1"/>
      <c r="I1" s="1"/>
    </row>
    <row r="2" spans="1:9" ht="15.75" x14ac:dyDescent="0.25">
      <c r="A2" s="1"/>
      <c r="B2" s="1"/>
      <c r="C2" s="1"/>
      <c r="D2" s="1"/>
      <c r="E2" s="1"/>
      <c r="F2" s="1"/>
      <c r="G2" s="1"/>
      <c r="H2" s="1"/>
      <c r="I2" s="1"/>
    </row>
    <row r="3" spans="1:9" ht="15.6" x14ac:dyDescent="0.3">
      <c r="A3" s="48" t="s">
        <v>0</v>
      </c>
      <c r="B3" s="48"/>
      <c r="C3" s="48"/>
      <c r="D3" s="48"/>
      <c r="E3" s="48"/>
      <c r="F3" s="48"/>
      <c r="G3" s="48"/>
      <c r="H3" s="48"/>
      <c r="I3" s="1"/>
    </row>
    <row r="4" spans="1:9" ht="21.75" customHeight="1" x14ac:dyDescent="0.25">
      <c r="A4" s="48" t="s">
        <v>68</v>
      </c>
      <c r="B4" s="48"/>
      <c r="C4" s="48"/>
      <c r="D4" s="48"/>
      <c r="E4" s="48"/>
      <c r="F4" s="48"/>
      <c r="G4" s="48"/>
      <c r="H4" s="48"/>
      <c r="I4" s="1"/>
    </row>
    <row r="5" spans="1:9" ht="15.75" x14ac:dyDescent="0.25">
      <c r="A5" s="1"/>
      <c r="B5" s="1"/>
      <c r="C5" s="1"/>
      <c r="D5" s="1"/>
      <c r="E5" s="1"/>
      <c r="F5" s="1"/>
      <c r="G5" s="1"/>
      <c r="H5" s="1"/>
      <c r="I5" s="1"/>
    </row>
    <row r="6" spans="1:9" s="1" customFormat="1" ht="45" customHeight="1" x14ac:dyDescent="0.3">
      <c r="A6" s="66" t="s">
        <v>1</v>
      </c>
      <c r="B6" s="66"/>
      <c r="C6" s="66"/>
      <c r="D6" s="66"/>
      <c r="E6" s="66"/>
      <c r="F6" s="66"/>
      <c r="G6" s="66"/>
      <c r="H6" s="66"/>
      <c r="I6" s="3"/>
    </row>
    <row r="7" spans="1:9" ht="12" customHeight="1" x14ac:dyDescent="0.25">
      <c r="A7" s="1"/>
      <c r="B7" s="1"/>
      <c r="C7" s="1"/>
      <c r="D7" s="1"/>
      <c r="E7" s="1"/>
      <c r="F7" s="1"/>
      <c r="G7" s="1"/>
      <c r="H7" s="1"/>
      <c r="I7" s="1"/>
    </row>
    <row r="8" spans="1:9" ht="20.25" customHeight="1" x14ac:dyDescent="0.3">
      <c r="A8" s="74" t="s">
        <v>23</v>
      </c>
      <c r="B8" s="74"/>
      <c r="C8" s="74"/>
      <c r="D8" s="74"/>
      <c r="E8" s="74"/>
      <c r="F8" s="74"/>
      <c r="G8" s="74"/>
      <c r="H8" s="74"/>
      <c r="I8" s="4"/>
    </row>
    <row r="9" spans="1:9" ht="54" customHeight="1" x14ac:dyDescent="0.3">
      <c r="A9" s="75" t="s">
        <v>52</v>
      </c>
      <c r="B9" s="75"/>
      <c r="C9" s="75"/>
      <c r="D9" s="75"/>
      <c r="E9" s="75"/>
      <c r="F9" s="75"/>
      <c r="G9" s="75"/>
      <c r="H9" s="75"/>
      <c r="I9" s="3"/>
    </row>
    <row r="10" spans="1:9" ht="18" customHeight="1" x14ac:dyDescent="0.25">
      <c r="A10" s="11"/>
      <c r="B10" s="11"/>
      <c r="C10" s="70">
        <v>44824</v>
      </c>
      <c r="D10" s="71"/>
      <c r="G10" s="11"/>
      <c r="H10" s="3"/>
      <c r="I10" s="3"/>
    </row>
    <row r="11" spans="1:9" ht="20.25" customHeight="1" x14ac:dyDescent="0.25">
      <c r="A11" s="11"/>
      <c r="B11" s="11"/>
      <c r="C11" s="72" t="s">
        <v>13</v>
      </c>
      <c r="D11" s="72"/>
      <c r="G11" s="11"/>
      <c r="H11" s="3"/>
      <c r="I11" s="12"/>
    </row>
    <row r="12" spans="1:9" ht="16.5" customHeight="1" x14ac:dyDescent="0.25">
      <c r="A12" s="11"/>
      <c r="B12" s="11"/>
      <c r="C12" s="71" t="s">
        <v>69</v>
      </c>
      <c r="D12" s="71"/>
      <c r="G12" s="11"/>
      <c r="H12" s="3"/>
      <c r="I12" s="3"/>
    </row>
    <row r="13" spans="1:9" ht="18.75" customHeight="1" x14ac:dyDescent="0.25">
      <c r="A13" s="11"/>
      <c r="B13" s="11"/>
      <c r="C13" s="72" t="s">
        <v>14</v>
      </c>
      <c r="D13" s="72"/>
      <c r="G13" s="11"/>
      <c r="H13" s="3"/>
      <c r="I13" s="3"/>
    </row>
    <row r="14" spans="1:9" ht="47.25" customHeight="1" x14ac:dyDescent="0.3">
      <c r="A14" s="73" t="s">
        <v>16</v>
      </c>
      <c r="B14" s="73"/>
      <c r="C14" s="73"/>
      <c r="D14" s="73"/>
      <c r="E14" s="73"/>
      <c r="F14" s="67"/>
      <c r="G14" s="40" t="s">
        <v>70</v>
      </c>
      <c r="H14" s="40"/>
      <c r="I14" s="2"/>
    </row>
    <row r="15" spans="1:9" ht="31.5" customHeight="1" x14ac:dyDescent="0.3">
      <c r="A15" s="67" t="s">
        <v>5</v>
      </c>
      <c r="B15" s="68"/>
      <c r="C15" s="68"/>
      <c r="D15" s="68"/>
      <c r="E15" s="68"/>
      <c r="F15" s="69"/>
      <c r="G15" s="40" t="s">
        <v>71</v>
      </c>
      <c r="H15" s="40"/>
      <c r="I15" s="3"/>
    </row>
    <row r="16" spans="1:9" ht="15.6" x14ac:dyDescent="0.3">
      <c r="A16" s="49" t="s">
        <v>35</v>
      </c>
      <c r="B16" s="49"/>
      <c r="C16" s="49"/>
      <c r="D16" s="49"/>
      <c r="E16" s="49"/>
      <c r="F16" s="50"/>
      <c r="G16" s="40" t="s">
        <v>72</v>
      </c>
      <c r="H16" s="40"/>
      <c r="I16" s="1"/>
    </row>
    <row r="17" spans="1:9" ht="15.6" x14ac:dyDescent="0.3">
      <c r="A17" s="49" t="s">
        <v>2</v>
      </c>
      <c r="B17" s="49"/>
      <c r="C17" s="49"/>
      <c r="D17" s="49"/>
      <c r="E17" s="49"/>
      <c r="F17" s="50"/>
      <c r="G17" s="40">
        <v>37064175893</v>
      </c>
      <c r="H17" s="40"/>
      <c r="I17" s="1"/>
    </row>
    <row r="18" spans="1:9" ht="15.6" x14ac:dyDescent="0.3">
      <c r="A18" s="49" t="s">
        <v>3</v>
      </c>
      <c r="B18" s="49"/>
      <c r="C18" s="49"/>
      <c r="D18" s="49"/>
      <c r="E18" s="49"/>
      <c r="F18" s="50"/>
      <c r="G18" s="40"/>
      <c r="H18" s="40"/>
      <c r="I18" s="1"/>
    </row>
    <row r="19" spans="1:9" ht="15.6" x14ac:dyDescent="0.3">
      <c r="A19" s="49" t="s">
        <v>4</v>
      </c>
      <c r="B19" s="49"/>
      <c r="C19" s="49"/>
      <c r="D19" s="49"/>
      <c r="E19" s="49"/>
      <c r="F19" s="50"/>
      <c r="G19" s="40" t="s">
        <v>73</v>
      </c>
      <c r="H19" s="40"/>
      <c r="I19" s="1"/>
    </row>
    <row r="20" spans="1:9" ht="9" customHeight="1" x14ac:dyDescent="0.3">
      <c r="A20" s="1"/>
      <c r="B20" s="1"/>
      <c r="C20" s="1"/>
      <c r="D20" s="1"/>
      <c r="E20" s="1"/>
      <c r="F20" s="1"/>
      <c r="G20" s="1"/>
      <c r="H20" s="1"/>
      <c r="I20" s="1"/>
    </row>
    <row r="21" spans="1:9" ht="15.75" hidden="1" x14ac:dyDescent="0.25">
      <c r="A21" s="54"/>
      <c r="B21" s="54"/>
      <c r="C21" s="54"/>
      <c r="D21" s="54"/>
      <c r="E21" s="54"/>
      <c r="F21" s="54"/>
      <c r="G21" s="54"/>
      <c r="H21" s="54"/>
      <c r="I21" s="1"/>
    </row>
    <row r="22" spans="1:9" ht="25.5" hidden="1" customHeight="1" x14ac:dyDescent="0.25">
      <c r="A22" s="54"/>
      <c r="B22" s="54"/>
      <c r="C22" s="54"/>
      <c r="D22" s="54"/>
      <c r="E22" s="54"/>
      <c r="F22" s="54"/>
      <c r="G22" s="54"/>
      <c r="H22" s="54"/>
      <c r="I22" s="1"/>
    </row>
    <row r="23" spans="1:9" ht="9.75" customHeight="1" x14ac:dyDescent="0.3">
      <c r="A23" s="56"/>
      <c r="B23" s="56"/>
      <c r="C23" s="56"/>
      <c r="D23" s="56"/>
      <c r="E23" s="56"/>
      <c r="F23" s="56"/>
      <c r="G23" s="56"/>
      <c r="H23" s="56"/>
      <c r="I23" s="1"/>
    </row>
    <row r="24" spans="1:9" ht="12" hidden="1" customHeight="1" x14ac:dyDescent="0.25">
      <c r="A24" s="56"/>
      <c r="B24" s="56"/>
      <c r="C24" s="56"/>
      <c r="D24" s="56"/>
      <c r="E24" s="56"/>
      <c r="F24" s="56"/>
      <c r="G24" s="56"/>
      <c r="H24" s="56"/>
      <c r="I24" s="1"/>
    </row>
    <row r="25" spans="1:9" ht="9" hidden="1" customHeight="1" x14ac:dyDescent="0.25">
      <c r="A25" s="56"/>
      <c r="B25" s="56"/>
      <c r="C25" s="56"/>
      <c r="D25" s="56"/>
      <c r="E25" s="56"/>
      <c r="F25" s="56"/>
      <c r="G25" s="56"/>
      <c r="H25" s="56"/>
      <c r="I25" s="1"/>
    </row>
    <row r="26" spans="1:9" ht="64.5" customHeight="1" x14ac:dyDescent="0.3">
      <c r="A26" s="64" t="s">
        <v>53</v>
      </c>
      <c r="B26" s="64"/>
      <c r="C26" s="64"/>
      <c r="D26" s="64"/>
      <c r="E26" s="64"/>
      <c r="F26" s="64"/>
      <c r="G26" s="64"/>
      <c r="H26" s="64"/>
      <c r="I26" s="3"/>
    </row>
    <row r="27" spans="1:9" ht="35.25" customHeight="1" x14ac:dyDescent="0.3">
      <c r="A27" s="11"/>
      <c r="B27" s="26">
        <f>H40</f>
        <v>36388.33</v>
      </c>
      <c r="C27" s="41" t="s">
        <v>29</v>
      </c>
      <c r="D27" s="42"/>
      <c r="E27" s="42"/>
      <c r="F27" s="42"/>
      <c r="G27" s="42"/>
      <c r="H27" s="42"/>
      <c r="I27" s="3"/>
    </row>
    <row r="28" spans="1:9" ht="18.75" customHeight="1" x14ac:dyDescent="0.3">
      <c r="A28" s="48"/>
      <c r="B28" s="48"/>
      <c r="C28" s="17"/>
      <c r="D28" s="17"/>
      <c r="E28" s="10"/>
      <c r="F28" s="10"/>
      <c r="G28" s="10"/>
      <c r="H28" s="3"/>
      <c r="I28" s="3"/>
    </row>
    <row r="29" spans="1:9" ht="26.25" customHeight="1" x14ac:dyDescent="0.3">
      <c r="A29" s="11"/>
      <c r="B29" s="26">
        <f>G40</f>
        <v>30073</v>
      </c>
      <c r="C29" s="41" t="s">
        <v>30</v>
      </c>
      <c r="D29" s="42"/>
      <c r="E29" s="42"/>
      <c r="F29" s="42"/>
      <c r="G29" s="42"/>
      <c r="H29" s="42"/>
      <c r="I29" s="3"/>
    </row>
    <row r="30" spans="1:9" ht="24.75" customHeight="1" x14ac:dyDescent="0.3">
      <c r="A30" s="55" t="s">
        <v>21</v>
      </c>
      <c r="B30" s="42"/>
      <c r="C30" s="42"/>
      <c r="D30" s="42"/>
      <c r="E30" s="42"/>
      <c r="F30" s="42"/>
      <c r="G30" s="42"/>
      <c r="H30" s="42"/>
      <c r="I30" s="3"/>
    </row>
    <row r="31" spans="1:9" ht="14.25" customHeight="1" x14ac:dyDescent="0.3">
      <c r="A31" s="65"/>
      <c r="B31" s="65"/>
      <c r="C31" s="65"/>
      <c r="D31" s="65"/>
      <c r="E31" s="65"/>
      <c r="F31" s="65"/>
      <c r="G31" s="65"/>
      <c r="H31" s="65"/>
      <c r="I31" s="3"/>
    </row>
    <row r="32" spans="1:9" ht="90" customHeight="1" x14ac:dyDescent="0.3">
      <c r="A32" s="76" t="s">
        <v>58</v>
      </c>
      <c r="B32" s="77"/>
      <c r="C32" s="77"/>
      <c r="D32" s="77"/>
      <c r="E32" s="77"/>
      <c r="F32" s="77"/>
      <c r="G32" s="77"/>
      <c r="H32" s="77"/>
      <c r="I32" s="1"/>
    </row>
    <row r="33" spans="1:12" ht="24.75" customHeight="1" x14ac:dyDescent="0.3">
      <c r="A33" s="42" t="s">
        <v>15</v>
      </c>
      <c r="B33" s="42"/>
      <c r="C33" s="42"/>
      <c r="D33" s="42"/>
      <c r="E33" s="42"/>
      <c r="F33" s="42"/>
      <c r="G33" s="42"/>
      <c r="H33" s="42"/>
      <c r="I33" s="1"/>
    </row>
    <row r="34" spans="1:12" ht="47.25" customHeight="1" x14ac:dyDescent="0.3">
      <c r="A34" s="57" t="s">
        <v>6</v>
      </c>
      <c r="B34" s="57" t="s">
        <v>45</v>
      </c>
      <c r="C34" s="57" t="s">
        <v>7</v>
      </c>
      <c r="D34" s="78" t="s">
        <v>44</v>
      </c>
      <c r="E34" s="57" t="s">
        <v>8</v>
      </c>
      <c r="F34" s="57" t="s">
        <v>31</v>
      </c>
      <c r="G34" s="46" t="s">
        <v>12</v>
      </c>
      <c r="H34" s="47"/>
      <c r="I34" s="1"/>
    </row>
    <row r="35" spans="1:12" ht="58.5" customHeight="1" x14ac:dyDescent="0.3">
      <c r="A35" s="58"/>
      <c r="B35" s="58"/>
      <c r="C35" s="58"/>
      <c r="D35" s="79"/>
      <c r="E35" s="58"/>
      <c r="F35" s="58"/>
      <c r="G35" s="18" t="s">
        <v>9</v>
      </c>
      <c r="H35" s="18" t="s">
        <v>10</v>
      </c>
      <c r="I35" s="1"/>
    </row>
    <row r="36" spans="1:12" ht="16.5" customHeight="1" x14ac:dyDescent="0.3">
      <c r="A36" s="30">
        <v>1</v>
      </c>
      <c r="B36" s="30">
        <v>2</v>
      </c>
      <c r="C36" s="30">
        <v>3</v>
      </c>
      <c r="D36" s="30">
        <v>4</v>
      </c>
      <c r="E36" s="30">
        <v>5</v>
      </c>
      <c r="F36" s="31">
        <v>6</v>
      </c>
      <c r="G36" s="30">
        <v>9</v>
      </c>
      <c r="H36" s="32">
        <v>10</v>
      </c>
      <c r="I36" s="1"/>
    </row>
    <row r="37" spans="1:12" ht="72.599999999999994" customHeight="1" x14ac:dyDescent="0.3">
      <c r="A37" s="24" t="s">
        <v>46</v>
      </c>
      <c r="B37" s="16" t="s">
        <v>60</v>
      </c>
      <c r="C37" s="39" t="s">
        <v>54</v>
      </c>
      <c r="D37" s="28">
        <v>1000</v>
      </c>
      <c r="E37" s="29">
        <v>21</v>
      </c>
      <c r="F37" s="27">
        <v>6.99</v>
      </c>
      <c r="G37" s="22">
        <f>D37*F37</f>
        <v>6990</v>
      </c>
      <c r="H37" s="23">
        <f>ROUND(G37+(E37*G37)/100,2)</f>
        <v>8457.9</v>
      </c>
      <c r="I37" s="1"/>
    </row>
    <row r="38" spans="1:12" ht="90" customHeight="1" x14ac:dyDescent="0.3">
      <c r="A38" s="24" t="s">
        <v>47</v>
      </c>
      <c r="B38" s="16" t="s">
        <v>59</v>
      </c>
      <c r="C38" s="39" t="s">
        <v>55</v>
      </c>
      <c r="D38" s="28">
        <v>2300</v>
      </c>
      <c r="E38" s="29">
        <v>21</v>
      </c>
      <c r="F38" s="27">
        <v>0.45</v>
      </c>
      <c r="G38" s="22">
        <f t="shared" ref="G38:G39" si="0">D38*F38</f>
        <v>1035</v>
      </c>
      <c r="H38" s="23">
        <f t="shared" ref="H38:H39" si="1">ROUND(G38+(E38*G38)/100,2)</f>
        <v>1252.3499999999999</v>
      </c>
      <c r="I38" s="1"/>
      <c r="L38" s="8" t="s">
        <v>67</v>
      </c>
    </row>
    <row r="39" spans="1:12" ht="90.75" customHeight="1" x14ac:dyDescent="0.3">
      <c r="A39" s="24" t="s">
        <v>56</v>
      </c>
      <c r="B39" s="16" t="s">
        <v>61</v>
      </c>
      <c r="C39" s="39" t="s">
        <v>54</v>
      </c>
      <c r="D39" s="28">
        <v>3200</v>
      </c>
      <c r="E39" s="29">
        <v>21</v>
      </c>
      <c r="F39" s="27">
        <v>6.89</v>
      </c>
      <c r="G39" s="22">
        <f t="shared" si="0"/>
        <v>22048</v>
      </c>
      <c r="H39" s="23">
        <f t="shared" si="1"/>
        <v>26678.080000000002</v>
      </c>
      <c r="I39" s="1"/>
    </row>
    <row r="40" spans="1:12" ht="31.5" customHeight="1" x14ac:dyDescent="0.3">
      <c r="A40" s="81"/>
      <c r="B40" s="82"/>
      <c r="C40" s="82"/>
      <c r="D40" s="82"/>
      <c r="E40" s="82"/>
      <c r="F40" s="83"/>
      <c r="G40" s="25">
        <f>ROUND(SUM(G37:G39),2)</f>
        <v>30073</v>
      </c>
      <c r="H40" s="25">
        <f>ROUND(SUM(H37:H39),2)</f>
        <v>36388.33</v>
      </c>
      <c r="I40" s="1"/>
    </row>
    <row r="41" spans="1:12" ht="58.5" customHeight="1" x14ac:dyDescent="0.3">
      <c r="A41" s="89" t="s">
        <v>51</v>
      </c>
      <c r="B41" s="90"/>
      <c r="C41" s="90"/>
      <c r="D41" s="90"/>
      <c r="E41" s="90"/>
      <c r="F41" s="90"/>
      <c r="G41" s="90"/>
      <c r="H41" s="91"/>
      <c r="I41" s="1"/>
    </row>
    <row r="42" spans="1:12" ht="21.75" customHeight="1" x14ac:dyDescent="0.3">
      <c r="A42" s="33"/>
      <c r="B42" s="34"/>
      <c r="C42" s="34"/>
      <c r="D42" s="34"/>
      <c r="E42" s="34"/>
      <c r="F42" s="34"/>
      <c r="G42" s="35"/>
      <c r="H42" s="38"/>
      <c r="I42" s="1"/>
    </row>
    <row r="43" spans="1:12" ht="44.25" customHeight="1" x14ac:dyDescent="0.3">
      <c r="A43" s="85">
        <v>2</v>
      </c>
      <c r="B43" s="86" t="s">
        <v>65</v>
      </c>
      <c r="C43" s="86"/>
      <c r="D43" s="86"/>
      <c r="E43" s="86"/>
      <c r="F43" s="86"/>
      <c r="G43" s="87" t="s">
        <v>48</v>
      </c>
      <c r="H43" s="87"/>
      <c r="I43" s="1"/>
    </row>
    <row r="44" spans="1:12" ht="50.25" customHeight="1" x14ac:dyDescent="0.3">
      <c r="A44" s="85"/>
      <c r="B44" s="84" t="s">
        <v>64</v>
      </c>
      <c r="C44" s="84"/>
      <c r="D44" s="84"/>
      <c r="E44" s="84"/>
      <c r="F44" s="84"/>
      <c r="G44" s="88" t="s">
        <v>66</v>
      </c>
      <c r="H44" s="88"/>
      <c r="I44" s="1"/>
    </row>
    <row r="45" spans="1:12" ht="10.5" customHeight="1" x14ac:dyDescent="0.3">
      <c r="A45" s="36"/>
      <c r="B45" s="34"/>
      <c r="C45" s="34"/>
      <c r="D45" s="34"/>
      <c r="E45" s="34"/>
      <c r="F45" s="34"/>
      <c r="G45" s="37"/>
      <c r="H45" s="37"/>
      <c r="I45" s="1"/>
    </row>
    <row r="46" spans="1:12" ht="87" customHeight="1" x14ac:dyDescent="0.3">
      <c r="A46" s="80" t="s">
        <v>62</v>
      </c>
      <c r="B46" s="80"/>
      <c r="C46" s="80"/>
      <c r="D46" s="80"/>
      <c r="E46" s="80"/>
      <c r="F46" s="80"/>
      <c r="G46" s="80"/>
      <c r="H46" s="80"/>
      <c r="I46" s="1"/>
    </row>
    <row r="47" spans="1:12" ht="80.099999999999994" customHeight="1" x14ac:dyDescent="0.3">
      <c r="A47" s="45" t="s">
        <v>57</v>
      </c>
      <c r="B47" s="45"/>
      <c r="C47" s="45"/>
      <c r="D47" s="45"/>
      <c r="E47" s="45"/>
      <c r="F47" s="45"/>
      <c r="G47" s="45"/>
      <c r="H47" s="45"/>
      <c r="I47" s="1"/>
    </row>
    <row r="48" spans="1:12" ht="38.1" customHeight="1" x14ac:dyDescent="0.3">
      <c r="A48" s="63" t="s">
        <v>49</v>
      </c>
      <c r="B48" s="63"/>
      <c r="C48" s="63"/>
      <c r="D48" s="63"/>
      <c r="E48" s="63"/>
      <c r="F48" s="63"/>
      <c r="G48" s="63"/>
      <c r="H48" s="63"/>
      <c r="I48" s="1"/>
    </row>
    <row r="49" spans="1:11" ht="34.35" customHeight="1" x14ac:dyDescent="0.3">
      <c r="A49" s="45" t="s">
        <v>50</v>
      </c>
      <c r="B49" s="45"/>
      <c r="C49" s="45"/>
      <c r="D49" s="45"/>
      <c r="E49" s="45"/>
      <c r="F49" s="45"/>
      <c r="G49" s="45"/>
      <c r="H49" s="45"/>
      <c r="I49" s="1"/>
    </row>
    <row r="50" spans="1:11" ht="24.75" customHeight="1" x14ac:dyDescent="0.3">
      <c r="A50" s="45" t="s">
        <v>63</v>
      </c>
      <c r="B50" s="45"/>
      <c r="C50" s="45"/>
      <c r="D50" s="45"/>
      <c r="E50" s="45"/>
      <c r="F50" s="45"/>
      <c r="G50" s="45"/>
      <c r="H50" s="45"/>
      <c r="I50" s="1"/>
    </row>
    <row r="51" spans="1:11" ht="48.6" customHeight="1" x14ac:dyDescent="0.3">
      <c r="A51" s="45" t="s">
        <v>36</v>
      </c>
      <c r="B51" s="45"/>
      <c r="C51" s="45"/>
      <c r="D51" s="45"/>
      <c r="E51" s="45"/>
      <c r="F51" s="45"/>
      <c r="G51" s="45"/>
      <c r="H51" s="45"/>
      <c r="I51" s="1"/>
    </row>
    <row r="52" spans="1:11" ht="23.25" customHeight="1" x14ac:dyDescent="0.3">
      <c r="A52" s="59" t="s">
        <v>37</v>
      </c>
      <c r="B52" s="59"/>
      <c r="C52" s="59"/>
      <c r="D52" s="59"/>
      <c r="E52" s="59"/>
      <c r="F52" s="59"/>
      <c r="G52" s="1"/>
      <c r="H52" s="1"/>
      <c r="I52" s="1"/>
    </row>
    <row r="53" spans="1:11" ht="92.4" customHeight="1" x14ac:dyDescent="0.3">
      <c r="A53" s="14" t="s">
        <v>6</v>
      </c>
      <c r="B53" s="60" t="s">
        <v>19</v>
      </c>
      <c r="C53" s="61"/>
      <c r="D53" s="61"/>
      <c r="E53" s="62"/>
      <c r="F53" s="60" t="s">
        <v>20</v>
      </c>
      <c r="G53" s="61"/>
      <c r="H53" s="62"/>
      <c r="I53" s="4"/>
      <c r="K53" s="9"/>
    </row>
    <row r="54" spans="1:11" ht="15.6" x14ac:dyDescent="0.3">
      <c r="A54" s="13"/>
      <c r="B54" s="96"/>
      <c r="C54" s="97"/>
      <c r="D54" s="97"/>
      <c r="E54" s="98"/>
      <c r="F54" s="51"/>
      <c r="G54" s="52"/>
      <c r="H54" s="53"/>
      <c r="I54" s="1"/>
    </row>
    <row r="55" spans="1:11" ht="15.6" x14ac:dyDescent="0.3">
      <c r="A55" s="13"/>
      <c r="B55" s="51"/>
      <c r="C55" s="52"/>
      <c r="D55" s="52"/>
      <c r="E55" s="53"/>
      <c r="F55" s="51"/>
      <c r="G55" s="52"/>
      <c r="H55" s="53"/>
      <c r="I55" s="1"/>
    </row>
    <row r="56" spans="1:11" ht="15" customHeight="1" x14ac:dyDescent="0.3">
      <c r="A56" s="13"/>
      <c r="B56" s="51"/>
      <c r="C56" s="52"/>
      <c r="D56" s="52"/>
      <c r="E56" s="53"/>
      <c r="F56" s="51"/>
      <c r="G56" s="52"/>
      <c r="H56" s="53"/>
      <c r="I56" s="1"/>
    </row>
    <row r="57" spans="1:11" ht="31.5" customHeight="1" x14ac:dyDescent="0.3">
      <c r="A57" s="1"/>
      <c r="B57" s="44" t="s">
        <v>33</v>
      </c>
      <c r="C57" s="44"/>
      <c r="D57" s="44"/>
      <c r="E57" s="44"/>
      <c r="F57" s="44"/>
      <c r="G57" s="44"/>
      <c r="H57" s="3"/>
      <c r="I57" s="3"/>
    </row>
    <row r="58" spans="1:11" ht="14.25" customHeight="1" x14ac:dyDescent="0.3">
      <c r="A58" s="1"/>
      <c r="B58" s="10"/>
      <c r="C58" s="10"/>
      <c r="D58" s="10"/>
      <c r="E58" s="10"/>
      <c r="F58" s="10"/>
      <c r="G58" s="10"/>
      <c r="H58" s="3"/>
      <c r="I58" s="3"/>
    </row>
    <row r="59" spans="1:11" ht="25.5" customHeight="1" x14ac:dyDescent="0.3">
      <c r="A59" s="106" t="s">
        <v>38</v>
      </c>
      <c r="B59" s="106"/>
      <c r="C59" s="106"/>
      <c r="D59" s="106"/>
      <c r="E59" s="106"/>
      <c r="F59" s="106"/>
      <c r="G59" s="106"/>
      <c r="H59" s="106"/>
      <c r="I59" s="3"/>
    </row>
    <row r="60" spans="1:11" ht="82.35" customHeight="1" x14ac:dyDescent="0.3">
      <c r="A60" s="21" t="s">
        <v>6</v>
      </c>
      <c r="B60" s="40" t="s">
        <v>19</v>
      </c>
      <c r="C60" s="40"/>
      <c r="D60" s="40"/>
      <c r="E60" s="40"/>
      <c r="F60" s="107" t="s">
        <v>32</v>
      </c>
      <c r="G60" s="107"/>
      <c r="H60" s="107"/>
      <c r="I60" s="3"/>
    </row>
    <row r="61" spans="1:11" ht="18.75" customHeight="1" x14ac:dyDescent="0.3">
      <c r="A61" s="19">
        <v>1</v>
      </c>
      <c r="B61" s="40" t="s">
        <v>74</v>
      </c>
      <c r="C61" s="40"/>
      <c r="D61" s="40"/>
      <c r="E61" s="40"/>
      <c r="F61" s="40" t="s">
        <v>77</v>
      </c>
      <c r="G61" s="40"/>
      <c r="H61" s="40"/>
      <c r="I61" s="3"/>
    </row>
    <row r="62" spans="1:11" ht="18.75" customHeight="1" x14ac:dyDescent="0.3">
      <c r="A62" s="19"/>
      <c r="B62" s="40"/>
      <c r="C62" s="40"/>
      <c r="D62" s="40"/>
      <c r="E62" s="40"/>
      <c r="F62" s="40"/>
      <c r="G62" s="40"/>
      <c r="H62" s="40"/>
      <c r="I62" s="3"/>
    </row>
    <row r="63" spans="1:11" ht="15" customHeight="1" x14ac:dyDescent="0.3">
      <c r="A63" s="19"/>
      <c r="B63" s="40"/>
      <c r="C63" s="40"/>
      <c r="D63" s="40"/>
      <c r="E63" s="40"/>
      <c r="F63" s="40"/>
      <c r="G63" s="40"/>
      <c r="H63" s="40"/>
      <c r="I63" s="3"/>
    </row>
    <row r="64" spans="1:11" ht="24" customHeight="1" x14ac:dyDescent="0.3">
      <c r="A64" s="1"/>
      <c r="B64" s="68" t="s">
        <v>25</v>
      </c>
      <c r="C64" s="68"/>
      <c r="D64" s="68"/>
      <c r="E64" s="68"/>
      <c r="F64" s="68"/>
      <c r="G64" s="68"/>
      <c r="H64" s="68"/>
      <c r="I64" s="3"/>
    </row>
    <row r="65" spans="1:9" ht="9" customHeight="1" x14ac:dyDescent="0.3">
      <c r="A65" s="1"/>
      <c r="B65" s="20"/>
      <c r="C65" s="20"/>
      <c r="D65" s="20"/>
      <c r="E65" s="20"/>
      <c r="F65" s="20"/>
      <c r="G65" s="20"/>
      <c r="H65" s="20"/>
      <c r="I65" s="3"/>
    </row>
    <row r="66" spans="1:9" ht="30.6" customHeight="1" x14ac:dyDescent="0.3">
      <c r="A66" s="108" t="s">
        <v>39</v>
      </c>
      <c r="B66" s="45"/>
      <c r="C66" s="45"/>
      <c r="D66" s="45"/>
      <c r="E66" s="45"/>
      <c r="F66" s="45"/>
      <c r="G66" s="45"/>
      <c r="H66" s="45"/>
      <c r="I66" s="3"/>
    </row>
    <row r="67" spans="1:9" ht="47.4" customHeight="1" x14ac:dyDescent="0.3">
      <c r="A67" s="21" t="s">
        <v>6</v>
      </c>
      <c r="B67" s="40" t="s">
        <v>26</v>
      </c>
      <c r="C67" s="40"/>
      <c r="D67" s="40"/>
      <c r="E67" s="40"/>
      <c r="F67" s="105" t="s">
        <v>27</v>
      </c>
      <c r="G67" s="105"/>
      <c r="H67" s="105"/>
      <c r="I67" s="3"/>
    </row>
    <row r="68" spans="1:9" ht="21" customHeight="1" x14ac:dyDescent="0.3">
      <c r="A68" s="19"/>
      <c r="B68" s="40"/>
      <c r="C68" s="40"/>
      <c r="D68" s="40"/>
      <c r="E68" s="40"/>
      <c r="F68" s="40"/>
      <c r="G68" s="40"/>
      <c r="H68" s="40"/>
      <c r="I68" s="3"/>
    </row>
    <row r="69" spans="1:9" ht="21" customHeight="1" x14ac:dyDescent="0.3">
      <c r="A69" s="19"/>
      <c r="B69" s="40"/>
      <c r="C69" s="40"/>
      <c r="D69" s="40"/>
      <c r="E69" s="40"/>
      <c r="F69" s="40"/>
      <c r="G69" s="40"/>
      <c r="H69" s="40"/>
      <c r="I69" s="3"/>
    </row>
    <row r="70" spans="1:9" ht="47.25" customHeight="1" x14ac:dyDescent="0.3">
      <c r="A70" s="1"/>
      <c r="B70" s="44" t="s">
        <v>28</v>
      </c>
      <c r="C70" s="44"/>
      <c r="D70" s="44"/>
      <c r="E70" s="44"/>
      <c r="F70" s="44"/>
      <c r="G70" s="44"/>
      <c r="H70" s="44"/>
      <c r="I70" s="3"/>
    </row>
    <row r="71" spans="1:9" ht="7.5" customHeight="1" x14ac:dyDescent="0.3">
      <c r="A71" s="1"/>
      <c r="B71" s="66"/>
      <c r="C71" s="66"/>
      <c r="D71" s="66"/>
      <c r="E71" s="66"/>
      <c r="F71" s="66"/>
      <c r="G71" s="66"/>
      <c r="H71" s="66"/>
      <c r="I71" s="3"/>
    </row>
    <row r="72" spans="1:9" ht="12" customHeight="1" x14ac:dyDescent="0.3">
      <c r="A72" s="1"/>
      <c r="B72" s="10"/>
      <c r="C72" s="10"/>
      <c r="D72" s="10"/>
      <c r="E72" s="10"/>
      <c r="F72" s="10"/>
      <c r="G72" s="10"/>
      <c r="H72" s="3"/>
      <c r="I72" s="3"/>
    </row>
    <row r="73" spans="1:9" ht="32.1" customHeight="1" x14ac:dyDescent="0.3">
      <c r="A73" s="82" t="s">
        <v>40</v>
      </c>
      <c r="B73" s="82"/>
      <c r="C73" s="82"/>
      <c r="D73" s="82"/>
      <c r="E73" s="82"/>
      <c r="F73" s="82"/>
      <c r="G73" s="82"/>
      <c r="H73" s="82"/>
      <c r="I73" s="15"/>
    </row>
    <row r="74" spans="1:9" ht="31.5" customHeight="1" x14ac:dyDescent="0.3">
      <c r="A74" s="14" t="s">
        <v>6</v>
      </c>
      <c r="B74" s="60" t="s">
        <v>11</v>
      </c>
      <c r="C74" s="61"/>
      <c r="D74" s="61"/>
      <c r="E74" s="62"/>
      <c r="F74" s="40" t="s">
        <v>17</v>
      </c>
      <c r="G74" s="40"/>
      <c r="H74" s="40"/>
      <c r="I74" s="2"/>
    </row>
    <row r="75" spans="1:9" ht="15.6" x14ac:dyDescent="0.3">
      <c r="A75" s="13"/>
      <c r="B75" s="96"/>
      <c r="C75" s="97"/>
      <c r="D75" s="97"/>
      <c r="E75" s="98"/>
      <c r="F75" s="104"/>
      <c r="G75" s="104"/>
      <c r="H75" s="104"/>
      <c r="I75" s="1"/>
    </row>
    <row r="76" spans="1:9" ht="15.6" x14ac:dyDescent="0.3">
      <c r="A76" s="13"/>
      <c r="B76" s="51"/>
      <c r="C76" s="52"/>
      <c r="D76" s="52"/>
      <c r="E76" s="53"/>
      <c r="F76" s="104"/>
      <c r="G76" s="104"/>
      <c r="H76" s="104"/>
      <c r="I76" s="1"/>
    </row>
    <row r="77" spans="1:9" ht="15.6" x14ac:dyDescent="0.3">
      <c r="A77" s="13"/>
      <c r="B77" s="51"/>
      <c r="C77" s="52"/>
      <c r="D77" s="52"/>
      <c r="E77" s="53"/>
      <c r="F77" s="104"/>
      <c r="G77" s="104"/>
      <c r="H77" s="104"/>
      <c r="I77" s="1"/>
    </row>
    <row r="78" spans="1:9" ht="15.6" x14ac:dyDescent="0.3">
      <c r="A78" s="13"/>
      <c r="B78" s="51"/>
      <c r="C78" s="52"/>
      <c r="D78" s="52"/>
      <c r="E78" s="53"/>
      <c r="F78" s="104"/>
      <c r="G78" s="104"/>
      <c r="H78" s="104"/>
      <c r="I78" s="1"/>
    </row>
    <row r="79" spans="1:9" ht="15.6" x14ac:dyDescent="0.3">
      <c r="A79" s="13"/>
      <c r="B79" s="51"/>
      <c r="C79" s="52"/>
      <c r="D79" s="52"/>
      <c r="E79" s="53"/>
      <c r="F79" s="104"/>
      <c r="G79" s="104"/>
      <c r="H79" s="104"/>
      <c r="I79" s="1"/>
    </row>
    <row r="80" spans="1:9" ht="31.5" customHeight="1" x14ac:dyDescent="0.3">
      <c r="A80" s="1"/>
      <c r="B80" s="44" t="s">
        <v>24</v>
      </c>
      <c r="C80" s="44"/>
      <c r="D80" s="44"/>
      <c r="E80" s="44"/>
      <c r="F80" s="45"/>
      <c r="G80" s="45"/>
      <c r="H80" s="3"/>
      <c r="I80" s="3"/>
    </row>
    <row r="81" spans="1:9" ht="15.75" customHeight="1" x14ac:dyDescent="0.3">
      <c r="A81" s="94" t="s">
        <v>41</v>
      </c>
      <c r="B81" s="94"/>
      <c r="C81" s="94"/>
      <c r="D81" s="94"/>
      <c r="E81" s="94"/>
      <c r="F81" s="94"/>
      <c r="G81" s="95"/>
      <c r="H81" s="1"/>
      <c r="I81" s="1"/>
    </row>
    <row r="82" spans="1:9" ht="31.5" customHeight="1" x14ac:dyDescent="0.3">
      <c r="A82" s="14" t="s">
        <v>6</v>
      </c>
      <c r="B82" s="60" t="s">
        <v>11</v>
      </c>
      <c r="C82" s="61"/>
      <c r="D82" s="61"/>
      <c r="E82" s="61"/>
      <c r="F82" s="61"/>
      <c r="G82" s="40"/>
      <c r="H82" s="40"/>
      <c r="I82" s="2"/>
    </row>
    <row r="83" spans="1:9" ht="15.6" x14ac:dyDescent="0.3">
      <c r="A83" s="13">
        <v>1</v>
      </c>
      <c r="B83" s="96" t="s">
        <v>75</v>
      </c>
      <c r="C83" s="97"/>
      <c r="D83" s="97"/>
      <c r="E83" s="97"/>
      <c r="F83" s="97"/>
      <c r="G83" s="92"/>
      <c r="H83" s="92"/>
      <c r="I83" s="1"/>
    </row>
    <row r="84" spans="1:9" ht="15.6" x14ac:dyDescent="0.3">
      <c r="A84" s="13">
        <v>2</v>
      </c>
      <c r="B84" s="96" t="s">
        <v>76</v>
      </c>
      <c r="C84" s="97"/>
      <c r="D84" s="97"/>
      <c r="E84" s="97"/>
      <c r="F84" s="97"/>
      <c r="G84" s="92"/>
      <c r="H84" s="92"/>
      <c r="I84" s="1"/>
    </row>
    <row r="85" spans="1:9" ht="15.6" x14ac:dyDescent="0.3">
      <c r="A85" s="13"/>
      <c r="B85" s="96"/>
      <c r="C85" s="97"/>
      <c r="D85" s="97"/>
      <c r="E85" s="97"/>
      <c r="F85" s="97"/>
      <c r="G85" s="92"/>
      <c r="H85" s="92"/>
      <c r="I85" s="1"/>
    </row>
    <row r="86" spans="1:9" ht="18.75" customHeight="1" x14ac:dyDescent="0.3">
      <c r="A86" s="13"/>
      <c r="B86" s="96"/>
      <c r="C86" s="97"/>
      <c r="D86" s="97"/>
      <c r="E86" s="97"/>
      <c r="F86" s="97"/>
      <c r="G86" s="92"/>
      <c r="H86" s="92"/>
      <c r="I86" s="1"/>
    </row>
    <row r="87" spans="1:9" ht="15.6" x14ac:dyDescent="0.3">
      <c r="A87" s="13"/>
      <c r="B87" s="96"/>
      <c r="C87" s="97"/>
      <c r="D87" s="97"/>
      <c r="E87" s="97"/>
      <c r="F87" s="97"/>
      <c r="G87" s="92"/>
      <c r="H87" s="92"/>
      <c r="I87" s="1"/>
    </row>
    <row r="88" spans="1:9" ht="15.6" x14ac:dyDescent="0.3">
      <c r="A88" s="5"/>
      <c r="B88" s="6"/>
      <c r="C88" s="6"/>
      <c r="D88" s="6"/>
      <c r="E88" s="6"/>
      <c r="F88" s="6"/>
      <c r="G88" s="6"/>
      <c r="H88" s="1"/>
      <c r="I88" s="1"/>
    </row>
    <row r="89" spans="1:9" ht="23.25" customHeight="1" x14ac:dyDescent="0.3">
      <c r="A89" s="102" t="s">
        <v>22</v>
      </c>
      <c r="B89" s="102"/>
      <c r="C89" s="102"/>
      <c r="D89" s="102"/>
      <c r="E89" s="102"/>
      <c r="F89" s="102"/>
      <c r="G89" s="102"/>
      <c r="H89" s="1"/>
      <c r="I89" s="1"/>
    </row>
    <row r="90" spans="1:9" ht="116.1" customHeight="1" x14ac:dyDescent="0.3">
      <c r="A90" s="93" t="s">
        <v>42</v>
      </c>
      <c r="B90" s="93"/>
      <c r="C90" s="93"/>
      <c r="D90" s="93"/>
      <c r="E90" s="93"/>
      <c r="F90" s="93"/>
      <c r="G90" s="93"/>
      <c r="H90" s="93"/>
      <c r="I90" s="1"/>
    </row>
    <row r="91" spans="1:9" ht="86.1" customHeight="1" x14ac:dyDescent="0.3">
      <c r="A91" s="103" t="s">
        <v>43</v>
      </c>
      <c r="B91" s="103"/>
      <c r="C91" s="103"/>
      <c r="D91" s="103"/>
      <c r="E91" s="103"/>
      <c r="F91" s="103"/>
      <c r="G91" s="103"/>
      <c r="H91" s="103"/>
      <c r="I91" s="7"/>
    </row>
    <row r="92" spans="1:9" ht="151.35" customHeight="1" x14ac:dyDescent="0.3">
      <c r="A92" s="99" t="s">
        <v>34</v>
      </c>
      <c r="B92" s="100"/>
      <c r="C92" s="100"/>
      <c r="D92" s="100"/>
      <c r="E92" s="100"/>
      <c r="F92" s="100"/>
      <c r="G92" s="100"/>
      <c r="H92" s="101"/>
      <c r="I92" s="1"/>
    </row>
  </sheetData>
  <sheetProtection algorithmName="SHA-512" hashValue="lGRqu434Q+0TSAnGYvm2AuTDT7d8M8SD4LtABu1qQ63sCln1+najbGbLTKG+RKB/rfcnS6LHOTCE37YbeoI4mA==" saltValue="DxAD0JkiBdr6WqTv8BRWig==" spinCount="100000" sheet="1" formatCells="0" insertRows="0" selectLockedCells="1"/>
  <mergeCells count="112">
    <mergeCell ref="B54:E54"/>
    <mergeCell ref="B55:E55"/>
    <mergeCell ref="F62:H62"/>
    <mergeCell ref="B63:E63"/>
    <mergeCell ref="F63:H63"/>
    <mergeCell ref="B67:E67"/>
    <mergeCell ref="F67:H67"/>
    <mergeCell ref="A59:H59"/>
    <mergeCell ref="B60:E60"/>
    <mergeCell ref="F60:H60"/>
    <mergeCell ref="B61:E61"/>
    <mergeCell ref="B64:H64"/>
    <mergeCell ref="A66:H66"/>
    <mergeCell ref="F61:H61"/>
    <mergeCell ref="B62:E62"/>
    <mergeCell ref="A73:H73"/>
    <mergeCell ref="A92:H92"/>
    <mergeCell ref="B78:E78"/>
    <mergeCell ref="A89:G89"/>
    <mergeCell ref="B70:H70"/>
    <mergeCell ref="B68:E68"/>
    <mergeCell ref="F68:H68"/>
    <mergeCell ref="B69:E69"/>
    <mergeCell ref="F69:H69"/>
    <mergeCell ref="B87:F87"/>
    <mergeCell ref="B71:H71"/>
    <mergeCell ref="B79:E79"/>
    <mergeCell ref="A91:H91"/>
    <mergeCell ref="F74:H74"/>
    <mergeCell ref="F75:H75"/>
    <mergeCell ref="F76:H76"/>
    <mergeCell ref="F77:H77"/>
    <mergeCell ref="F78:H78"/>
    <mergeCell ref="F79:H79"/>
    <mergeCell ref="G82:H82"/>
    <mergeCell ref="G83:H83"/>
    <mergeCell ref="G84:H84"/>
    <mergeCell ref="G85:H85"/>
    <mergeCell ref="G86:H86"/>
    <mergeCell ref="G87:H87"/>
    <mergeCell ref="A90:H90"/>
    <mergeCell ref="A81:G81"/>
    <mergeCell ref="B74:E74"/>
    <mergeCell ref="B75:E75"/>
    <mergeCell ref="B77:E77"/>
    <mergeCell ref="B83:F83"/>
    <mergeCell ref="B84:F84"/>
    <mergeCell ref="B85:F85"/>
    <mergeCell ref="B86:F86"/>
    <mergeCell ref="B82:F82"/>
    <mergeCell ref="C27:H27"/>
    <mergeCell ref="A47:H47"/>
    <mergeCell ref="D34:D35"/>
    <mergeCell ref="A49:H49"/>
    <mergeCell ref="F34:F35"/>
    <mergeCell ref="A46:H46"/>
    <mergeCell ref="A40:F40"/>
    <mergeCell ref="B44:F44"/>
    <mergeCell ref="A43:A44"/>
    <mergeCell ref="B43:F43"/>
    <mergeCell ref="G43:H43"/>
    <mergeCell ref="G44:H44"/>
    <mergeCell ref="A41:H41"/>
    <mergeCell ref="C34:C35"/>
    <mergeCell ref="A3:H3"/>
    <mergeCell ref="A51:H51"/>
    <mergeCell ref="G16:H16"/>
    <mergeCell ref="F53:H53"/>
    <mergeCell ref="A4:H4"/>
    <mergeCell ref="A6:H6"/>
    <mergeCell ref="G17:H17"/>
    <mergeCell ref="G18:H18"/>
    <mergeCell ref="A15:F15"/>
    <mergeCell ref="C10:D10"/>
    <mergeCell ref="C12:D12"/>
    <mergeCell ref="C11:D11"/>
    <mergeCell ref="A16:F16"/>
    <mergeCell ref="A17:F17"/>
    <mergeCell ref="A18:F18"/>
    <mergeCell ref="A14:F14"/>
    <mergeCell ref="C13:D13"/>
    <mergeCell ref="G14:H14"/>
    <mergeCell ref="G15:H15"/>
    <mergeCell ref="A8:H8"/>
    <mergeCell ref="A9:H9"/>
    <mergeCell ref="A32:H32"/>
    <mergeCell ref="B34:B35"/>
    <mergeCell ref="A50:H50"/>
    <mergeCell ref="G19:H19"/>
    <mergeCell ref="C29:H29"/>
    <mergeCell ref="A1:G1"/>
    <mergeCell ref="B80:G80"/>
    <mergeCell ref="A33:H33"/>
    <mergeCell ref="G34:H34"/>
    <mergeCell ref="A28:B28"/>
    <mergeCell ref="A19:F19"/>
    <mergeCell ref="B76:E76"/>
    <mergeCell ref="B57:G57"/>
    <mergeCell ref="A21:H22"/>
    <mergeCell ref="A30:H30"/>
    <mergeCell ref="A23:H25"/>
    <mergeCell ref="E34:E35"/>
    <mergeCell ref="A34:A35"/>
    <mergeCell ref="B56:E56"/>
    <mergeCell ref="F54:H54"/>
    <mergeCell ref="F55:H55"/>
    <mergeCell ref="A52:F52"/>
    <mergeCell ref="F56:H56"/>
    <mergeCell ref="B53:E53"/>
    <mergeCell ref="A48:H48"/>
    <mergeCell ref="A26:H26"/>
    <mergeCell ref="A31:H31"/>
  </mergeCells>
  <pageMargins left="0.70866141732283472" right="0.70866141732283472" top="0.74803149606299213" bottom="0.74803149606299213" header="0" footer="0"/>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Kompiuteris</cp:lastModifiedBy>
  <cp:lastPrinted>2022-08-30T14:01:09Z</cp:lastPrinted>
  <dcterms:created xsi:type="dcterms:W3CDTF">2015-01-12T18:48:35Z</dcterms:created>
  <dcterms:modified xsi:type="dcterms:W3CDTF">2022-10-22T16:25:34Z</dcterms:modified>
</cp:coreProperties>
</file>