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lthqfs01\LT-Root\Shared\Retention\Ingos\Konkursai\2022 m\Litgrid, AB (vanduo)\"/>
    </mc:Choice>
  </mc:AlternateContent>
  <xr:revisionPtr revIDLastSave="0" documentId="13_ncr:1_{7C08F9D0-BA14-483A-8AC1-DE1257D4C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eikis IPC" sheetId="2" r:id="rId1"/>
  </sheets>
  <definedNames>
    <definedName name="_xlnm.Print_Area" localSheetId="0">'Poreikis IPC'!$A$1:$C$5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8" i="2"/>
  <c r="G12" i="2" l="1"/>
  <c r="G11" i="2"/>
  <c r="G13" i="2" s="1"/>
</calcChain>
</file>

<file path=xl/sharedStrings.xml><?xml version="1.0" encoding="utf-8"?>
<sst xmlns="http://schemas.openxmlformats.org/spreadsheetml/2006/main" count="17" uniqueCount="16">
  <si>
    <t>Vilniaus 330/110/10 kV TP, Tiškevičiaus g. 72a, Vilnius</t>
  </si>
  <si>
    <t>Utenos 330/110/10 kV TP, Utenos apskr., Utenos r. sav., Sudeikių sen. Sirutėnų k. Santarvės g. 39 </t>
  </si>
  <si>
    <t>Matavimo vnt.</t>
  </si>
  <si>
    <r>
      <t xml:space="preserve">Įkainis 
Eur be PVM
</t>
    </r>
    <r>
      <rPr>
        <sz val="11"/>
        <color rgb="FFFF0000"/>
        <rFont val="Trebuchet MS"/>
        <family val="2"/>
        <charset val="186"/>
      </rPr>
      <t>(Pildo Tiekėjas)</t>
    </r>
  </si>
  <si>
    <r>
      <t xml:space="preserve">Kaina, Eur be PVM 
</t>
    </r>
    <r>
      <rPr>
        <sz val="11"/>
        <color rgb="FFFF0000"/>
        <rFont val="Trebuchet MS"/>
        <family val="2"/>
        <charset val="186"/>
      </rPr>
      <t>(Užsipildo automatiškai)</t>
    </r>
  </si>
  <si>
    <t xml:space="preserve">l </t>
  </si>
  <si>
    <t>Mineralinis vanduo, 0,5 l buteliukais</t>
  </si>
  <si>
    <t>vnt.</t>
  </si>
  <si>
    <t>Depozitas**</t>
  </si>
  <si>
    <t>Pasiūlymo kaina, Eur be PVM</t>
  </si>
  <si>
    <t>PVM, 21 %</t>
  </si>
  <si>
    <t>Pasiūlymo kaina, Eur su PVM</t>
  </si>
  <si>
    <t>II Pirkimo objekto dalis: RYTŲ REGIONO KIEKIAI IR ĮKAINIAI</t>
  </si>
  <si>
    <t>GERIAMO IR MINERALINIO VANDENS</t>
  </si>
  <si>
    <t>Geriamas vanduo, 18-20 l talpose*</t>
  </si>
  <si>
    <t>Pastabos:* Į geriamo vandens 1 litro kainą įskaičiuota pristatymo, vandens išpilstymo įrangos, jos remonto, priežiūros kaina.
** Depozitinės taros užstatui PVM netaikomas.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</si>
</sst>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11"/>
      <name val="Trebuchet MS"/>
      <family val="2"/>
      <charset val="186"/>
    </font>
    <font>
      <sz val="11"/>
      <color rgb="FFFF000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"/>
  <sheetViews>
    <sheetView tabSelected="1" zoomScaleNormal="100" workbookViewId="0"/>
  </sheetViews>
  <sheetFormatPr defaultColWidth="8.7109375" defaultRowHeight="16.5" x14ac:dyDescent="0.3"/>
  <cols>
    <col min="1" max="1" width="7.42578125" style="1" bestFit="1" customWidth="1"/>
    <col min="2" max="2" width="25.140625" style="1" customWidth="1"/>
    <col min="3" max="3" width="18.7109375" style="1" bestFit="1" customWidth="1"/>
    <col min="4" max="4" width="26" style="1" customWidth="1"/>
    <col min="5" max="5" width="21.140625" style="1" customWidth="1"/>
    <col min="6" max="6" width="15.7109375" style="1" customWidth="1"/>
    <col min="7" max="7" width="13" style="1" customWidth="1"/>
    <col min="8" max="16384" width="8.7109375" style="1"/>
  </cols>
  <sheetData>
    <row r="2" spans="1:7" x14ac:dyDescent="0.3">
      <c r="B2" s="11" t="s">
        <v>13</v>
      </c>
      <c r="C2" s="11"/>
      <c r="D2" s="11"/>
      <c r="E2" s="11"/>
      <c r="F2" s="11"/>
      <c r="G2" s="11"/>
    </row>
    <row r="3" spans="1:7" x14ac:dyDescent="0.3">
      <c r="B3" s="11" t="s">
        <v>12</v>
      </c>
      <c r="C3" s="11"/>
      <c r="D3" s="11"/>
      <c r="E3" s="11"/>
      <c r="F3" s="11"/>
      <c r="G3" s="11"/>
    </row>
    <row r="4" spans="1:7" x14ac:dyDescent="0.3">
      <c r="A4" s="5"/>
      <c r="B4" s="5"/>
      <c r="C4" s="5"/>
    </row>
    <row r="5" spans="1:7" x14ac:dyDescent="0.3">
      <c r="A5" s="2"/>
    </row>
    <row r="6" spans="1:7" x14ac:dyDescent="0.3">
      <c r="A6" s="3"/>
    </row>
    <row r="7" spans="1:7" ht="82.5" x14ac:dyDescent="0.3">
      <c r="B7" s="8"/>
      <c r="C7" s="6" t="s">
        <v>2</v>
      </c>
      <c r="D7" s="7" t="s">
        <v>1</v>
      </c>
      <c r="E7" s="7" t="s">
        <v>0</v>
      </c>
      <c r="F7" s="4" t="s">
        <v>3</v>
      </c>
      <c r="G7" s="4" t="s">
        <v>4</v>
      </c>
    </row>
    <row r="8" spans="1:7" ht="33" x14ac:dyDescent="0.3">
      <c r="B8" s="4" t="s">
        <v>14</v>
      </c>
      <c r="C8" s="6" t="s">
        <v>5</v>
      </c>
      <c r="D8" s="6">
        <v>3200</v>
      </c>
      <c r="E8" s="6">
        <v>3600</v>
      </c>
      <c r="F8" s="6">
        <v>9.5200000000000007E-2</v>
      </c>
      <c r="G8" s="6">
        <f>F8*SUM(D8:E8)</f>
        <v>647.36</v>
      </c>
    </row>
    <row r="9" spans="1:7" ht="33" x14ac:dyDescent="0.3">
      <c r="B9" s="4" t="s">
        <v>6</v>
      </c>
      <c r="C9" s="6" t="s">
        <v>7</v>
      </c>
      <c r="D9" s="6">
        <v>198</v>
      </c>
      <c r="E9" s="6">
        <v>2000</v>
      </c>
      <c r="F9" s="6">
        <v>0.26</v>
      </c>
      <c r="G9" s="6">
        <f>F9*SUM(D9:E9)</f>
        <v>571.48</v>
      </c>
    </row>
    <row r="10" spans="1:7" x14ac:dyDescent="0.3">
      <c r="B10" s="4" t="s">
        <v>8</v>
      </c>
      <c r="C10" s="6" t="s">
        <v>7</v>
      </c>
      <c r="D10" s="6">
        <v>198</v>
      </c>
      <c r="E10" s="6">
        <v>2000</v>
      </c>
      <c r="F10" s="6">
        <v>0.1</v>
      </c>
      <c r="G10" s="6">
        <f>F10*SUM(D10:E10)</f>
        <v>219.8</v>
      </c>
    </row>
    <row r="11" spans="1:7" x14ac:dyDescent="0.3">
      <c r="D11" s="9" t="s">
        <v>9</v>
      </c>
      <c r="E11" s="9"/>
      <c r="F11" s="9"/>
      <c r="G11" s="12">
        <f>SUM(G8:G10)</f>
        <v>1438.64</v>
      </c>
    </row>
    <row r="12" spans="1:7" x14ac:dyDescent="0.3">
      <c r="D12" s="9" t="s">
        <v>10</v>
      </c>
      <c r="E12" s="9"/>
      <c r="F12" s="9"/>
      <c r="G12" s="12">
        <f>0.21*SUM(G8:G9)</f>
        <v>255.95640000000003</v>
      </c>
    </row>
    <row r="13" spans="1:7" x14ac:dyDescent="0.3">
      <c r="D13" s="9" t="s">
        <v>11</v>
      </c>
      <c r="E13" s="9"/>
      <c r="F13" s="9"/>
      <c r="G13" s="12">
        <f>SUM(G11:G12)</f>
        <v>1694.5964000000001</v>
      </c>
    </row>
    <row r="15" spans="1:7" ht="51" customHeight="1" x14ac:dyDescent="0.3">
      <c r="B15" s="10" t="s">
        <v>15</v>
      </c>
      <c r="C15" s="10"/>
      <c r="D15" s="10"/>
      <c r="E15" s="10"/>
      <c r="F15" s="10"/>
      <c r="G15" s="10"/>
    </row>
  </sheetData>
  <mergeCells count="6">
    <mergeCell ref="D11:F11"/>
    <mergeCell ref="D12:F12"/>
    <mergeCell ref="D13:F13"/>
    <mergeCell ref="B15:G15"/>
    <mergeCell ref="B2:G2"/>
    <mergeCell ref="B3:G3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Poreikis IPC</vt:lpstr>
      <vt:lpstr>'Poreikis IPC'!Print_Area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Inga / Eden Springs Lietuva</cp:lastModifiedBy>
  <cp:lastPrinted>2017-06-15T08:56:48Z</cp:lastPrinted>
  <dcterms:created xsi:type="dcterms:W3CDTF">2014-07-02T12:18:20Z</dcterms:created>
  <dcterms:modified xsi:type="dcterms:W3CDTF">2022-12-14T11:08:26Z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