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RANGA_GALUTINIS\Iniciatorių g. 16B\Pasiūlymai\"/>
    </mc:Choice>
  </mc:AlternateContent>
  <bookViews>
    <workbookView xWindow="330" yWindow="60" windowWidth="11310" windowHeight="12315"/>
  </bookViews>
  <sheets>
    <sheet name="Sheet1" sheetId="1" r:id="rId1"/>
  </sheets>
  <definedNames>
    <definedName name="_Hlk105386980" localSheetId="0">Sheet1!$B$111</definedName>
    <definedName name="_Hlk107308674" localSheetId="0">Sheet1!$B$106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0" i="1"/>
  <c r="F113" i="1" l="1"/>
</calcChain>
</file>

<file path=xl/sharedStrings.xml><?xml version="1.0" encoding="utf-8"?>
<sst xmlns="http://schemas.openxmlformats.org/spreadsheetml/2006/main" count="311" uniqueCount="221">
  <si>
    <t>Konkurso sąlygų priedo Nr. 1</t>
  </si>
  <si>
    <t>Priedas Nr. 1</t>
  </si>
  <si>
    <t>KIEKIŲ ŽINIARAŠTIS (KIEKIŲ SĄRAŠAS)</t>
  </si>
  <si>
    <t>Eil. Nr.</t>
  </si>
  <si>
    <t>Darbo pavadinimas</t>
  </si>
  <si>
    <t>Mato vnt.</t>
  </si>
  <si>
    <t>Kiekis</t>
  </si>
  <si>
    <t>Įkainis (Eur) be PVM</t>
  </si>
  <si>
    <t xml:space="preserve">Skyrius Ardymo darbai </t>
  </si>
  <si>
    <t>m</t>
  </si>
  <si>
    <t>1.11.</t>
  </si>
  <si>
    <t>1.10.</t>
  </si>
  <si>
    <t>1.12.</t>
  </si>
  <si>
    <t>2.1.</t>
  </si>
  <si>
    <t>2.2.</t>
  </si>
  <si>
    <t>5.5.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</si>
  <si>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</si>
  <si>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</si>
  <si>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</si>
  <si>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</si>
  <si>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</si>
  <si>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</si>
  <si>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</si>
  <si>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</si>
  <si>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</si>
  <si>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</si>
  <si>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</si>
  <si>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</si>
  <si>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</si>
  <si>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</si>
  <si>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</si>
  <si>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</si>
  <si>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</si>
  <si>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</si>
  <si>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Skyrius Grindys</t>
  </si>
  <si>
    <t>3.1.</t>
  </si>
  <si>
    <t>3.2.</t>
  </si>
  <si>
    <t>3.3.</t>
  </si>
  <si>
    <t>3.4.</t>
  </si>
  <si>
    <t>3.5.</t>
  </si>
  <si>
    <t>3.6.</t>
  </si>
  <si>
    <t>3.7.</t>
  </si>
  <si>
    <t>4.1.</t>
  </si>
  <si>
    <t>4.2.</t>
  </si>
  <si>
    <t>4.3.</t>
  </si>
  <si>
    <t>4.4.</t>
  </si>
  <si>
    <t>4.5.</t>
  </si>
  <si>
    <t>4.6.</t>
  </si>
  <si>
    <t>4.7.</t>
  </si>
  <si>
    <t>4.8.</t>
  </si>
  <si>
    <t xml:space="preserve">Skyrius Vandentiekis, kanalizacija šildymas, šaldymas, vėdinimas </t>
  </si>
  <si>
    <t>5.1.</t>
  </si>
  <si>
    <t>5.2.</t>
  </si>
  <si>
    <t>5.3.</t>
  </si>
  <si>
    <t>5.4.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</si>
  <si>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</si>
  <si>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</si>
  <si>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</si>
  <si>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</si>
  <si>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</si>
  <si>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</si>
  <si>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</si>
  <si>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</si>
  <si>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</si>
  <si>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</si>
  <si>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</si>
  <si>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</si>
  <si>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</si>
  <si>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</si>
  <si>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</si>
  <si>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5.21.</t>
  </si>
  <si>
    <t>5.22.</t>
  </si>
  <si>
    <t>5.23.</t>
  </si>
  <si>
    <t>5.24.</t>
  </si>
  <si>
    <t>5.25.</t>
  </si>
  <si>
    <t>5.26.</t>
  </si>
  <si>
    <t>Skyrius Elektros instaliacijos darbai</t>
  </si>
  <si>
    <t>6.1.</t>
  </si>
  <si>
    <t>6.2.</t>
  </si>
  <si>
    <t>6.3.</t>
  </si>
  <si>
    <t>6.4.</t>
  </si>
  <si>
    <t>6.5.</t>
  </si>
  <si>
    <t>6.7.</t>
  </si>
  <si>
    <t>6.6.</t>
  </si>
  <si>
    <t>7.1.</t>
  </si>
  <si>
    <t>7.2.</t>
  </si>
  <si>
    <t>7.3.</t>
  </si>
  <si>
    <t>7.4.</t>
  </si>
  <si>
    <t>7.5.</t>
  </si>
  <si>
    <t>7.6.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</si>
  <si>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</si>
  <si>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</si>
  <si>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</si>
  <si>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</si>
  <si>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</si>
  <si>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</si>
  <si>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</si>
  <si>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</si>
  <si>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</si>
  <si>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7.7.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</si>
  <si>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</si>
  <si>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r>
      <t>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</si>
  <si>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r>
      <t>Skyrius Fasadas, tvora, stogas, aplinkos tvarkymas</t>
    </r>
    <r>
      <rPr>
        <sz val="12"/>
        <color rgb="FF000000"/>
        <rFont val="Times New Roman"/>
        <family val="1"/>
        <charset val="186"/>
      </rPr>
      <t> </t>
    </r>
  </si>
  <si>
    <r>
      <t xml:space="preserve">PVM </t>
    </r>
    <r>
      <rPr>
        <b/>
        <i/>
        <sz val="12"/>
        <color theme="1"/>
        <rFont val="Times New Roman"/>
        <family val="1"/>
        <charset val="186"/>
      </rPr>
      <t>[tarifas]</t>
    </r>
    <r>
      <rPr>
        <b/>
        <sz val="12"/>
        <color theme="1"/>
        <rFont val="Times New Roman"/>
        <family val="1"/>
        <charset val="186"/>
      </rPr>
      <t>:</t>
    </r>
  </si>
  <si>
    <t>Suma (Eur) be PVM:</t>
  </si>
  <si>
    <t>Suma (Eur) su PVM:</t>
  </si>
  <si>
    <t>Įkainis (Eur) be PVM, suma (Eur) be PVM, suma (Eur) su PVM nurodoma suapvalinta, paliekant du skaitmenis po kablelio.</t>
  </si>
  <si>
    <t>7.17.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</si>
  <si>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</si>
  <si>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</si>
  <si>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</si>
  <si>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</si>
  <si>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</si>
  <si>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</si>
  <si>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</si>
  <si>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</si>
  <si>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</si>
  <si>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vnt</t>
  </si>
  <si>
    <t>Šildymo radiatorių  išmontavimas</t>
  </si>
  <si>
    <r>
      <t>Sienų atskirų vietų mūrijimas ir angų užtaisymas, kai mūro tūris vienoje vietoje iki 0,3 m</t>
    </r>
    <r>
      <rPr>
        <vertAlign val="superscript"/>
        <sz val="12"/>
        <color rgb="FF000000"/>
        <rFont val="Times New Roman"/>
        <family val="1"/>
        <charset val="186"/>
      </rPr>
      <t>3</t>
    </r>
    <r>
      <rPr>
        <sz val="12"/>
        <color rgb="FF000000"/>
        <rFont val="Times New Roman"/>
        <family val="1"/>
        <charset val="186"/>
      </rPr>
      <t xml:space="preserve">, kai angos stačiakampės formos </t>
    </r>
  </si>
  <si>
    <r>
      <t>Mūrinių sienų remontas, pakeičiant plytas, kai remontuojamas plotas iki 1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ir užtaisomos vietos storis 0,5-1 plyta </t>
    </r>
  </si>
  <si>
    <t>Dvisluoksnių gipskartonio pertvarų su dvigubu metaliniu karkasu ir 100 mm izoliacijos sluoksniu įrengimas</t>
  </si>
  <si>
    <r>
      <t>Kronšteinų</t>
    </r>
    <r>
      <rPr>
        <sz val="12"/>
        <color theme="1"/>
        <rFont val="Times New Roman"/>
        <family val="1"/>
        <charset val="186"/>
      </rPr>
      <t xml:space="preserve"> sąramų</t>
    </r>
    <r>
      <rPr>
        <sz val="12"/>
        <color rgb="FF000000"/>
        <rFont val="Times New Roman"/>
        <family val="1"/>
        <charset val="186"/>
      </rPr>
      <t>, rėmų, sijų, kolonų ir kitų smulkių plieninių konstrukcijų gaminimas ir montavimas,</t>
    </r>
    <r>
      <rPr>
        <sz val="12"/>
        <color theme="1"/>
        <rFont val="Times New Roman"/>
        <family val="1"/>
        <charset val="186"/>
      </rPr>
      <t xml:space="preserve"> iškertant vagas rankiniu būdu</t>
    </r>
    <r>
      <rPr>
        <sz val="12"/>
        <color rgb="FF000000"/>
        <rFont val="Times New Roman"/>
        <family val="1"/>
        <charset val="186"/>
      </rPr>
      <t xml:space="preserve"> (laiptų įrengimas, durų angų platinimas ir naujai formuojamos sąramos)</t>
    </r>
  </si>
  <si>
    <r>
      <t>Sienų atskirų vietų iki 5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ploto tinko remontas kalkių skiediniu</t>
    </r>
  </si>
  <si>
    <t>Sienų ir lubų , tinkuotų, surenkamų konstrukcijų glaistymas, šlifavimas, dažymas vandens emulsiniais dažais</t>
  </si>
  <si>
    <t xml:space="preserve">Hidroizoliacijos sluoksnio įrengimas tepant 2 kartus, sienų kampuose klijuojant rulonines medžiagas </t>
  </si>
  <si>
    <t>Skyrius Pamatai, sienos, pertvaros, lubos</t>
  </si>
  <si>
    <t xml:space="preserve">Skyrius Durys, langai </t>
  </si>
  <si>
    <t>Spintų ir antresolių sienučių iš skydų įrengimas (stumdomų durų sistema)</t>
  </si>
  <si>
    <t>Langų sąvarų sandarinimas,  tarpiklių pakeitimas, smulkus langų varčių remontas, rankenų pakeitimas arba remontas, sklendžių pakeitimas arba remontas</t>
  </si>
  <si>
    <t>WC spynų komplekto su  rankenomis, įstatymas į duris, padarant lizdus</t>
  </si>
  <si>
    <t>Vagų iki 30 mm gylio ir iki 50 mm pločio iškirtimas tinkuotose sienose ir pertvarose</t>
  </si>
  <si>
    <t>Centrinio šildymo vamzdynų iki 25 mm skersmens, ilgesnių kaip 2 m ilgio atskirų ruožų keitimas</t>
  </si>
  <si>
    <r>
      <t>Vandens</t>
    </r>
    <r>
      <rPr>
        <sz val="12"/>
        <color theme="1"/>
        <rFont val="Times New Roman"/>
        <family val="1"/>
        <charset val="186"/>
      </rPr>
      <t xml:space="preserve"> uždaromosios santechninės armatūros</t>
    </r>
    <r>
      <rPr>
        <sz val="12"/>
        <color rgb="FF000000"/>
        <rFont val="Times New Roman"/>
        <family val="1"/>
        <charset val="186"/>
      </rPr>
      <t xml:space="preserve"> keitimas, kai jų skersmuo iki 20 mm</t>
    </r>
  </si>
  <si>
    <t>Maišytuvų su dušo įranga montavimas</t>
  </si>
  <si>
    <t>Vamzdžių, kurių D 100mm, prijungimas prie veikiančių kanalizacijos tinklų</t>
  </si>
  <si>
    <t>Rankšluosčių džiovintuvų (kombinuotų – vandeniu ir elektra) montavimas ant keramikinėmis plytelėmis aptaisytų sienų (800x1500 mm)</t>
  </si>
  <si>
    <t>Įvairių rūšių ir tipų vandens maišytuvų montavimas</t>
  </si>
  <si>
    <t xml:space="preserve"> Maišytuvo su lanksčia žarna montavimas</t>
  </si>
  <si>
    <t>Unitazo (neįgaliesiems) su prijungtu nuplovimo bakeliu montavimas, tvirtinant medsraigčiais prie paruošto pagrindo</t>
  </si>
  <si>
    <t>Dušo kabinos užuolaidų užtraukimo sistemos montavimas</t>
  </si>
  <si>
    <t>Centrinio šildymo sistemos hidraulinis bandymas (pastatui)</t>
  </si>
  <si>
    <t xml:space="preserve">Vienfazio įvado skydelio (skydelis 36 vietų,  galia 15 kW, nuotėkio rėlė, automatai 16A-25A įrenginiai; apšvietimas, rozetės, buitiniai prietaisai) montavimas </t>
  </si>
  <si>
    <t>Jungiklio montavimas prie mūro pagrindo, kai instaliacija paslėptoji</t>
  </si>
  <si>
    <t>Rozečių montavimas, kai instaliacija paslėptoji</t>
  </si>
  <si>
    <t>2 ir 3 polių iki 60a paketinių jungiklių ir perjungiklių montavimas</t>
  </si>
  <si>
    <t>Metalinių inventorinių iki 10 m aukščio pastolių išorės darbams įrengimas (vertikali projekcija)</t>
  </si>
  <si>
    <t xml:space="preserve">Viso (Eur) be PVM (4*5) </t>
  </si>
  <si>
    <t>Laminuotų grindlenčių ardymas, pašalinant ūkines šiukšles ir statybinį laužą iš patalpų, rūšiuojant, pakraunant ir išvežant.</t>
  </si>
  <si>
    <t xml:space="preserve">Keraminių plytelių dangos ardymas, pašalinant ūkines šiukšles ir statybinį laužą iš patalpų, rūšiuojant, pakraunant ir išvežant. </t>
  </si>
  <si>
    <t>Dalinis betono skaldos pagrindo, betono pasluoksnio šalinimas (keičiant grindų lygį), pašalinant ūkines šiukšles ir statybinį laužą iš patalpų, rūšiuojant, pakraunant ir išvežant.</t>
  </si>
  <si>
    <t>Esamų medinių durų, langų, vitrinų, demontavimas išsaugant tinkamas medžiagas.</t>
  </si>
  <si>
    <t>Tinko nudaužymas nuo mūrinių sienų, lubų ir angokraščių, dalinai. </t>
  </si>
  <si>
    <r>
      <t>Senos sienų ir lubų dangos, šalinimo darbai</t>
    </r>
    <r>
      <rPr>
        <sz val="12"/>
        <color theme="1"/>
        <rFont val="Times New Roman"/>
        <family val="1"/>
        <charset val="186"/>
      </rPr>
      <t>: senų plytelių, senos laminuotos dangos,</t>
    </r>
    <r>
      <rPr>
        <sz val="12"/>
        <color rgb="FF000000"/>
        <rFont val="Times New Roman"/>
        <family val="1"/>
        <charset val="186"/>
      </rPr>
      <t xml:space="preserve"> popieriaus pagrindo apmušalus (tapetus) </t>
    </r>
    <r>
      <rPr>
        <sz val="12"/>
        <color theme="1"/>
        <rFont val="Times New Roman"/>
        <family val="1"/>
        <charset val="186"/>
      </rPr>
      <t xml:space="preserve"> dangos</t>
    </r>
  </si>
  <si>
    <t>Vnt.</t>
  </si>
  <si>
    <t>Centrinio šildymo iki 25-32mm skersmens vamzdynų išardymas.</t>
  </si>
  <si>
    <r>
      <t xml:space="preserve">Mūrinių sienų ir pertvorų išardymas, </t>
    </r>
    <r>
      <rPr>
        <sz val="12"/>
        <color theme="1"/>
        <rFont val="Times New Roman"/>
        <family val="1"/>
        <charset val="186"/>
      </rPr>
      <t xml:space="preserve">durų angos platinimo ir formavimo darbai, </t>
    </r>
    <r>
      <rPr>
        <sz val="12"/>
        <color rgb="FF000000"/>
        <rFont val="Times New Roman"/>
        <family val="1"/>
        <charset val="186"/>
      </rPr>
      <t xml:space="preserve">valant ir </t>
    </r>
    <r>
      <rPr>
        <sz val="12"/>
        <color theme="1"/>
        <rFont val="Times New Roman"/>
        <family val="1"/>
        <charset val="186"/>
      </rPr>
      <t>išvežant ūkinių šiukšlių ir statybinį laužą.</t>
    </r>
  </si>
  <si>
    <r>
      <t>Vagų pramušimas mūrinėse sienose, kai vagų skerspjūvio plotas iki 20 cm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. </t>
    </r>
  </si>
  <si>
    <t>Medinių laiptų su laiptatakiais ir aikštelėmis, sudėtų ant pagrindo, demontavimas, išsaugant  tinkamas pakopas,17vnt</t>
  </si>
  <si>
    <t>Dvisluoksnių tinkuotų pertvarų su izoliaciniu  sluoksniu išardymas.</t>
  </si>
  <si>
    <t xml:space="preserve">Paviršių mineralinė hidroizoliacija cokoliuose, drėgnų vertikalių paviršių juos nuplaunant ir išlyginant skiediniu.  </t>
  </si>
  <si>
    <t xml:space="preserve">Dalinis juostinių pamatų iš plytų pakeitimas po esamomis sienomis, pridedant naujų plytų iki 100% </t>
  </si>
  <si>
    <t>Pamatų ir perdangos plokštės stiprinimas gelžbetoninėmis monolitinėmis sijomis su kloijnijų formavimų ir armatūros dėjimu, apie 150-160 kg 1m3</t>
  </si>
  <si>
    <t>Sienų apdaila drėgmei atsparios gipskartonio plokštėmis, prisukant medsraigčiais ir aptaisant angokraščius</t>
  </si>
  <si>
    <t>t</t>
  </si>
  <si>
    <t>Vidinių sienų išorinių kampų ir angokraščių papildomas sutvirtinimas armuojančiais kampuočiais, paruošimas dažymui.</t>
  </si>
  <si>
    <t>Lubų paviršių aptaisymas gipskartonio plokštėmis, klijuojant prie pagrindo arba formuojamas karkasas.</t>
  </si>
  <si>
    <t>Keraminių plytelių dangos dalinis remontas,nuvalant glaista,silikono išlyginant pagrindą ir įrengiant naujai</t>
  </si>
  <si>
    <r>
      <t>Anksčiau dažytų vidaus lubų ir sienų dažymas emulsiniais dažais</t>
    </r>
    <r>
      <rPr>
        <sz val="12"/>
        <color theme="1"/>
        <rFont val="Times New Roman"/>
        <family val="1"/>
        <charset val="186"/>
      </rPr>
      <t>:</t>
    </r>
    <r>
      <rPr>
        <sz val="12"/>
        <color rgb="FF000000"/>
        <rFont val="Times New Roman"/>
        <family val="1"/>
        <charset val="186"/>
      </rPr>
      <t xml:space="preserve"> nuvalant, nuplaunant,  išlyginant ir paruošiant paviršių, skilimų tvarkymas, dažymo sujungimo sutvarkymas, vagų iki 30 mm gylio ir iki 50 mm pločio užtaisymas (elektros instaliacijos darbai), siūlių sandarinimas silikonu, akrilu, kiti patvarkymo darbai.</t>
    </r>
  </si>
  <si>
    <r>
      <t xml:space="preserve">Sienų aptaisymas </t>
    </r>
    <r>
      <rPr>
        <sz val="12"/>
        <color theme="1"/>
        <rFont val="Times New Roman"/>
        <family val="1"/>
        <charset val="186"/>
      </rPr>
      <t>glazūruotomis arba akmens masės plytelėmis</t>
    </r>
    <r>
      <rPr>
        <sz val="12"/>
        <color rgb="FF000000"/>
        <rFont val="Times New Roman"/>
        <family val="1"/>
        <charset val="186"/>
      </rPr>
      <t xml:space="preserve"> ant klijų</t>
    </r>
  </si>
  <si>
    <r>
      <t>Laiptų maršų, inventorinių klojinių įrengimas, armavimas, betonavimas (</t>
    </r>
    <r>
      <rPr>
        <sz val="12"/>
        <color theme="1"/>
        <rFont val="Times New Roman"/>
        <family val="1"/>
        <charset val="186"/>
      </rPr>
      <t xml:space="preserve">aikštelės įrengimas, </t>
    </r>
    <r>
      <rPr>
        <sz val="12"/>
        <color rgb="FF000000"/>
        <rFont val="Times New Roman"/>
        <family val="1"/>
        <charset val="186"/>
      </rPr>
      <t xml:space="preserve">su </t>
    </r>
    <r>
      <rPr>
        <sz val="12"/>
        <color theme="1"/>
        <rFont val="Times New Roman"/>
        <family val="1"/>
        <charset val="186"/>
      </rPr>
      <t xml:space="preserve">17 pakopų, </t>
    </r>
    <r>
      <rPr>
        <sz val="12"/>
        <color rgb="FF000000"/>
        <rFont val="Times New Roman"/>
        <family val="1"/>
        <charset val="186"/>
      </rPr>
      <t>armavimas 150-180 kg, 1 m</t>
    </r>
    <r>
      <rPr>
        <vertAlign val="superscript"/>
        <sz val="12"/>
        <color rgb="FF000000"/>
        <rFont val="Times New Roman"/>
        <family val="1"/>
        <charset val="186"/>
      </rPr>
      <t>3</t>
    </r>
    <r>
      <rPr>
        <sz val="12"/>
        <color rgb="FF000000"/>
        <rFont val="Times New Roman"/>
        <family val="1"/>
        <charset val="186"/>
      </rPr>
      <t>),</t>
    </r>
    <r>
      <rPr>
        <sz val="12"/>
        <color theme="1"/>
        <rFont val="Times New Roman"/>
        <family val="1"/>
        <charset val="186"/>
      </rPr>
      <t xml:space="preserve"> </t>
    </r>
  </si>
  <si>
    <t>Laiptų maršų apdaila: žemo plauko 33 atsparumo  klasės kiliminė  danga, aliuminis anoduotas  apsauginis kampas laiptų pakopų užbaigimui su guminiu pagrindu, kiti paviršiai tinkuojami, išlyginami, glaistomi,  gruntuojami ir dažomi (17 pakopų, aikštelės).</t>
  </si>
  <si>
    <t>Laiptų turėklų su figūrinių porankių montavimas.</t>
  </si>
  <si>
    <t>Keraminių arba akmens masės plytelių danga (parketlenčių tipo plytelės, medienos imitacija su faktūra), klijuojant sausų klijų mišiniais, kai danga klojama ant betono (medžiagos ir specialisto darbai).</t>
  </si>
  <si>
    <t>3-20mm storio grindų įšlyginimas savaime išsilyginančiu mišiniu</t>
  </si>
  <si>
    <t>Laminuotų grindlenčių dangos įrengimas su  paklotu šildomoms grindims.Klase 33,34,atsparumas nusitrinimui  AC5,AC6.smugiams IC3,IC4</t>
  </si>
  <si>
    <t>Keraminių plytelių grindjuostės įrengimas.</t>
  </si>
  <si>
    <t xml:space="preserve"> Medienos grindjuostės įrengimas</t>
  </si>
  <si>
    <r>
      <t xml:space="preserve"> Grindų iš atskirų  lentų remontas, pakeičiant iki 0,5-1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grindų.</t>
    </r>
  </si>
  <si>
    <r>
      <t>Medinių grindų renovacija</t>
    </r>
    <r>
      <rPr>
        <sz val="12"/>
        <color theme="1"/>
        <rFont val="Times New Roman"/>
        <family val="1"/>
        <charset val="186"/>
      </rPr>
      <t>: remontas,</t>
    </r>
    <r>
      <rPr>
        <sz val="12"/>
        <color rgb="FF000000"/>
        <rFont val="Times New Roman"/>
        <family val="1"/>
        <charset val="186"/>
      </rPr>
      <t xml:space="preserve"> obliavimas, šlifavimas, lakavimas, apdailiniu siūlių formavimas.</t>
    </r>
  </si>
  <si>
    <r>
      <t>Lauko durų blokų montavimas mūrinėse sienos (komplektas, išmatavimai - 1100 x 2100 mm</t>
    </r>
    <r>
      <rPr>
        <sz val="12"/>
        <color theme="1"/>
        <rFont val="Times New Roman"/>
        <family val="1"/>
        <charset val="186"/>
      </rPr>
      <t xml:space="preserve"> su pritraukėjais, standartine alkūne, įleidžiamomis spynomis, dvipuse cilindrine šerdimi ir atskiru liežuvėliu, nulenkiamomis rankenomis ir plokščiais vyriais). </t>
    </r>
  </si>
  <si>
    <r>
      <t>Klijuotos medienos</t>
    </r>
    <r>
      <rPr>
        <sz val="12"/>
        <color rgb="FF000000"/>
        <rFont val="Times New Roman"/>
        <family val="1"/>
        <charset val="186"/>
      </rPr>
      <t xml:space="preserve"> durų blokų įstatymas į mūrinių sienų angas, kai jų plotas iki 2,5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, tvirtinant medsraigčiais (faneruota,</t>
    </r>
    <r>
      <rPr>
        <sz val="12"/>
        <color theme="1"/>
        <rFont val="Times New Roman"/>
        <family val="1"/>
        <charset val="186"/>
      </rPr>
      <t xml:space="preserve"> padengta matiniu laku, </t>
    </r>
    <r>
      <rPr>
        <sz val="12"/>
        <color rgb="FF000000"/>
        <rFont val="Times New Roman"/>
        <family val="1"/>
        <charset val="186"/>
      </rPr>
      <t xml:space="preserve">1100 m x 2100 mm, </t>
    </r>
    <r>
      <rPr>
        <sz val="12"/>
        <color theme="1"/>
        <rFont val="Times New Roman"/>
        <family val="1"/>
        <charset val="186"/>
      </rPr>
      <t>varčia,  stakta su padaryta išėma praplatinimui, apvadai, montuojami iš abiejų pusių, praplatinimas montuojamas iš vienos pusės, įleidžiamomis spynomis, atskiru liežuvėliu, nulenkiamomis rankenomis ir plokščiais vyriais).</t>
    </r>
  </si>
  <si>
    <t>Plastiko durų blokų su vitrina(1680 mm x 2200 mm) įrengimas</t>
  </si>
  <si>
    <r>
      <t xml:space="preserve">Stoglangų </t>
    </r>
    <r>
      <rPr>
        <sz val="12"/>
        <color theme="1"/>
        <rFont val="Times New Roman"/>
        <family val="1"/>
        <charset val="186"/>
      </rPr>
      <t xml:space="preserve"> remontas,</t>
    </r>
    <r>
      <rPr>
        <sz val="12"/>
        <color rgb="FF000000"/>
        <rFont val="Times New Roman"/>
        <family val="1"/>
        <charset val="186"/>
      </rPr>
      <t xml:space="preserve"> sąvarų sandarinimas,  tarpiklių pakeitimas, smulkus langų varčių remontas, rankenų pakeitimas arba remontas, sklendžių pakeitimas arba remontas,</t>
    </r>
    <r>
      <rPr>
        <sz val="12"/>
        <color theme="1"/>
        <rFont val="Times New Roman"/>
        <family val="1"/>
        <charset val="186"/>
      </rPr>
      <t xml:space="preserve"> obliavimas, šlifavimas, lakavimas</t>
    </r>
    <r>
      <rPr>
        <sz val="12"/>
        <color rgb="FF000000"/>
        <rFont val="Times New Roman"/>
        <family val="1"/>
        <charset val="186"/>
      </rPr>
      <t>.</t>
    </r>
  </si>
  <si>
    <t>Langų ir balkono aptvėrimų montavimas, Vamzdis d25-32, laikikliai 98 vnt. miltelinis dažymas.</t>
  </si>
  <si>
    <t>Pastatų vidaus daugiasluoksnių arba plastikinio slėginio vamzdyno D15-32 mm su fasoninėmis dalimis tiesimas, tvirtinant prie sienos (įrengimo taškai 9 vnt.).</t>
  </si>
  <si>
    <t>Plastikinių kanalizacijos vamzdžių su fasoninėmis dalimis, kurių D 50-100 mm, tiesimas (įrengimo taškai 9 vnt.).</t>
  </si>
  <si>
    <r>
      <t xml:space="preserve">Praustuvo (praustuvas neįgaliesiems) su maišytuvu montavimas, tvirtinant prie sienos (komplektas; kanalizacija plastikinių vamzdžių, </t>
    </r>
    <r>
      <rPr>
        <sz val="12"/>
        <color theme="1"/>
        <rFont val="Times New Roman"/>
        <family val="1"/>
        <charset val="186"/>
      </rPr>
      <t>sifonas, maišytuvas su vandens taupymo mechanizmu).</t>
    </r>
  </si>
  <si>
    <t>Dušo dugno formavimas, kai kanalizacija plastikinių vamzdžių(1000x1400mm).</t>
  </si>
  <si>
    <t>Dušo latako nerūdijančio plieno montavimas, komplektas; 700mm-900 mm, su sifonų d-50mm, pralaidumas 50l/min.</t>
  </si>
  <si>
    <t>Kompl.</t>
  </si>
  <si>
    <t>Dušo kabinos, suoliuko (arba kėdes) sistemos (neįgaliesiems) su atlenkiamais porankiais montavimas, tvirtinant medsraigčiais prie sienos.</t>
  </si>
  <si>
    <t>Dušo kabinos ir unitazo zonos signalizacijos sistemos montavimas</t>
  </si>
  <si>
    <t>Šildymo radiatorių montavimas (600 x 1400 mm, dvigubas, su apatiniu pajungimu ir pajungimo mazgu).</t>
  </si>
  <si>
    <t xml:space="preserve">Šildymo prietaisų patikrinimas, juos sureguliuojant </t>
  </si>
  <si>
    <r>
      <t>Ortakių d65-125 su šilumos izoliacija įrengimas.</t>
    </r>
    <r>
      <rPr>
        <sz val="12"/>
        <color rgb="FF000000"/>
        <rFont val="Times New Roman"/>
        <family val="1"/>
        <charset val="186"/>
      </rPr>
      <t xml:space="preserve"> </t>
    </r>
  </si>
  <si>
    <t>Ortakių kolektoriaus 8 kontūrų su oro srauto reguliavimo sklendėmis d 65-125 mm montavimas.</t>
  </si>
  <si>
    <t>Kondicionavimo sistemos šaldymui įrengimas, kanalinis kondicionierius 8-10 kw, (komplektas; vidinis, išorinis blokas, varinis izoliuotas vamzdynas, komutaciniai kabeliai, drenažo sistema su sifonu, izoliacinės ir tvirtinimo medžiagos).</t>
  </si>
  <si>
    <r>
      <t xml:space="preserve">Difuzorių arba grotelių montavimas, </t>
    </r>
    <r>
      <rPr>
        <sz val="12"/>
        <color rgb="FF000000"/>
        <rFont val="Times New Roman"/>
        <family val="1"/>
        <charset val="186"/>
      </rPr>
      <t>d100-125mm</t>
    </r>
  </si>
  <si>
    <r>
      <t>Kanalinio ventiliatoriaus montavimas d125 našumo iki 500m3/h jungiant į naujai suformuotą ortakių sistemą.</t>
    </r>
    <r>
      <rPr>
        <sz val="12"/>
        <color rgb="FF000000"/>
        <rFont val="Times New Roman"/>
        <family val="1"/>
        <charset val="186"/>
      </rPr>
      <t xml:space="preserve"> </t>
    </r>
  </si>
  <si>
    <t xml:space="preserve">Vagų iki 30 mm gylio ir iki 50 mm pločio iškirtimas tinkuotose sienose ir pertvarose </t>
  </si>
  <si>
    <r>
      <t>Trijų gyslų laidų 1,5-2,5 mm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tiesimas sienose ir paruoštose vagose (po tinku).</t>
    </r>
  </si>
  <si>
    <t>Lubinių 12W+1xLED/4W/230V šviestuvų montavimas</t>
  </si>
  <si>
    <t>II grupės grunto, duobių (šurfų) kasimas rankiniu būdu, įrengiant tvirtinimus, remontuojant pamatus pakraunant ir išvežant grunto.</t>
  </si>
  <si>
    <t>Drėgnų vertikalių paviršių mineralinė ir prilydoma hidroizoliacija, nuplaunant ir išlyginant paviršių skiediniu.</t>
  </si>
  <si>
    <r>
      <t xml:space="preserve"> Tvoros stulpų</t>
    </r>
    <r>
      <rPr>
        <sz val="12"/>
        <color rgb="FF000000"/>
        <rFont val="Times New Roman"/>
        <family val="1"/>
        <charset val="186"/>
      </rPr>
      <t xml:space="preserve"> atskirųjų gręžtinių puolų d 200-2500 mm skersmens ir 1200 mm gylio įrengimas, armavimas, betonavimas.</t>
    </r>
  </si>
  <si>
    <t>Tvoros karkasų (rėmų) iš lengvų metalinių profilių ir stulpu montavimas tvoros aptaisymas metaliniais profiliuotais lakštais (1,55x37m)</t>
  </si>
  <si>
    <r>
      <t>Betono skaldos (100-120mm )  pagrindo didesnio kaip 5 m</t>
    </r>
    <r>
      <rPr>
        <vertAlign val="superscript"/>
        <sz val="12"/>
        <color rgb="FF000000"/>
        <rFont val="Times New Roman"/>
        <family val="1"/>
        <charset val="186"/>
      </rPr>
      <t xml:space="preserve">2 </t>
    </r>
    <r>
      <rPr>
        <sz val="12"/>
        <color rgb="FF000000"/>
        <rFont val="Times New Roman"/>
        <family val="1"/>
        <charset val="186"/>
      </rPr>
      <t>ploto vienoje vietoje, ardymas, išvežant statybinį laužą , pakraunant</t>
    </r>
  </si>
  <si>
    <t>Šaligatvių iš betono plytelių ardymas, išvežant statybinio laužo pakraunant.</t>
  </si>
  <si>
    <t>Betono plytelių  pagrindo(150-250mm ) ardymas pakraunant ir išvežant statybinį laužą.</t>
  </si>
  <si>
    <t>200x100 mm betono plytelių šaligatvių įrengimas užtaisant siūles , įrengiant pagrindą iš kelio skaldos 12 cm ir 20cm smėlio-žvyro sluoksnio</t>
  </si>
  <si>
    <t>80 x 200 mm skersmens betoninių bordiūrų įrengimas ant betono pagrindo.</t>
  </si>
  <si>
    <t>Metalinių varstamu vartų (1500x4000mm, su automatika) ir vartelių (1500 x 1000 mm) su  kodine spyna montavimas.</t>
  </si>
  <si>
    <t>Šaligatvių atskirų vietų remontas, keičiant 15% plytelių</t>
  </si>
  <si>
    <t>Fasadų paprasto tinko su įrėž. raštais remontas, dirbant ant pastolių, kai remont. plotas iki 5 m2</t>
  </si>
  <si>
    <r>
      <t xml:space="preserve">Anksčiau dažytų fasadų dekoratyvinių paviršių </t>
    </r>
    <r>
      <rPr>
        <sz val="12"/>
        <color theme="1"/>
        <rFont val="Times New Roman"/>
        <family val="1"/>
        <charset val="186"/>
      </rPr>
      <t>tinko įtrukimų remontas</t>
    </r>
    <r>
      <rPr>
        <sz val="12"/>
        <color rgb="FF000000"/>
        <rFont val="Times New Roman"/>
        <family val="1"/>
        <charset val="186"/>
      </rPr>
      <t xml:space="preserve"> ir dažymas emulsiniais dažais, nuvalant ir gruntuojant paviršių.</t>
    </r>
  </si>
  <si>
    <t>Dažytų fasadų, pakalimų aliejinis dažymas, paruošiant paviršių ir nuvalant 30 % senų dažų.</t>
  </si>
  <si>
    <t>Parapetų, stogelių, lietvamzdžių, latakų ir laikiklių remontas dirbant ant pastolių.</t>
  </si>
  <si>
    <r>
      <t>Porankių sistemos montavimas dušo ir unitazo zonoje (komplektas; atlenkiamas turėklas, laikiklis, ranktūris, tvirtinimo detalės).</t>
    </r>
    <r>
      <rPr>
        <sz val="12"/>
        <color rgb="FF333333"/>
        <rFont val="Times New Roman"/>
        <family val="1"/>
        <charset val="186"/>
      </rPr>
      <t xml:space="preserve"> </t>
    </r>
  </si>
  <si>
    <r>
      <t xml:space="preserve">Angokraščių aptaisymas gipskartonio lakštais arba 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>skiediniu, paruošiant dažymui.</t>
    </r>
  </si>
  <si>
    <r>
      <t>Pamatų apšiltinimas 50 (h)mm ,PS100, 100mm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>, apdaila - silikoninis tinkas 20mm ir dažymas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</si>
</sst>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rgb="FF333333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left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B109" workbookViewId="0">
      <selection activeCell="F119" sqref="F119"/>
    </sheetView>
  </sheetViews>
  <sheetFormatPr defaultColWidth="9.140625" defaultRowHeight="15.75" x14ac:dyDescent="0.25"/>
  <cols>
    <col min="1" max="1" width="6.28515625" style="13" customWidth="1"/>
    <col min="2" max="2" width="47.28515625" style="9" customWidth="1"/>
    <col min="3" max="3" width="5.42578125" style="13" customWidth="1"/>
    <col min="4" max="4" width="7" style="13" customWidth="1"/>
    <col min="5" max="5" width="9.42578125" style="14" customWidth="1"/>
    <col min="6" max="6" width="10.42578125" style="14" customWidth="1"/>
    <col min="7" max="16384" width="9.140625" style="9"/>
  </cols>
  <sheetData>
    <row r="1" spans="1:6" x14ac:dyDescent="0.25">
      <c r="D1" s="33" t="s">
        <v>0</v>
      </c>
      <c r="E1" s="33"/>
      <c r="F1" s="33"/>
    </row>
    <row r="2" spans="1:6" x14ac:dyDescent="0.25">
      <c r="D2" s="34" t="s">
        <v>1</v>
      </c>
      <c r="E2" s="34"/>
      <c r="F2" s="34"/>
    </row>
    <row r="3" spans="1:6" x14ac:dyDescent="0.25">
      <c r="F3" s="15"/>
    </row>
    <row r="4" spans="1:6" x14ac:dyDescent="0.25">
      <c r="A4" s="35" t="s">
        <v>2</v>
      </c>
      <c r="B4" s="35"/>
      <c r="C4" s="35"/>
      <c r="D4" s="35"/>
      <c r="E4" s="35"/>
      <c r="F4" s="35"/>
    </row>
    <row r="6" spans="1:6" ht="31.5" customHeight="1" x14ac:dyDescent="0.25">
      <c r="A6" s="36" t="s">
        <v>3</v>
      </c>
      <c r="B6" s="36" t="s">
        <v>4</v>
      </c>
      <c r="C6" s="36" t="s">
        <v>5</v>
      </c>
      <c r="D6" s="36" t="s">
        <v>6</v>
      </c>
      <c r="E6" s="37" t="s">
        <v>7</v>
      </c>
      <c r="F6" s="37" t="s">
        <v>147</v>
      </c>
    </row>
    <row r="7" spans="1:6" x14ac:dyDescent="0.25">
      <c r="A7" s="36"/>
      <c r="B7" s="36"/>
      <c r="C7" s="36"/>
      <c r="D7" s="36"/>
      <c r="E7" s="37"/>
      <c r="F7" s="37"/>
    </row>
    <row r="8" spans="1:6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</row>
    <row r="9" spans="1:6" x14ac:dyDescent="0.25">
      <c r="A9" s="16">
        <v>1</v>
      </c>
      <c r="B9" s="17" t="s">
        <v>8</v>
      </c>
      <c r="C9" s="18"/>
      <c r="D9" s="18"/>
      <c r="E9" s="19"/>
      <c r="F9" s="20"/>
    </row>
    <row r="10" spans="1:6" ht="37.15" customHeight="1" x14ac:dyDescent="0.25">
      <c r="A10" s="1" t="s">
        <v>108</v>
      </c>
      <c r="B10" s="11" t="s">
        <v>148</v>
      </c>
      <c r="C10" s="3" t="s">
        <v>100</v>
      </c>
      <c r="D10" s="3">
        <v>136.19999999999999</v>
      </c>
      <c r="E10" s="28">
        <v>2.2999999999999998</v>
      </c>
      <c r="F10" s="29">
        <f>D10*E10</f>
        <v>313.25999999999993</v>
      </c>
    </row>
    <row r="11" spans="1:6" ht="33.6" customHeight="1" x14ac:dyDescent="0.25">
      <c r="A11" s="1" t="s">
        <v>109</v>
      </c>
      <c r="B11" s="11" t="s">
        <v>149</v>
      </c>
      <c r="C11" s="3" t="s">
        <v>100</v>
      </c>
      <c r="D11" s="3">
        <v>84.1</v>
      </c>
      <c r="E11" s="28">
        <v>2.9</v>
      </c>
      <c r="F11" s="29">
        <f t="shared" ref="F11:F74" si="0">D11*E11</f>
        <v>243.89</v>
      </c>
    </row>
    <row r="12" spans="1:6" ht="43.15" customHeight="1" x14ac:dyDescent="0.25">
      <c r="A12" s="1" t="s">
        <v>110</v>
      </c>
      <c r="B12" s="11" t="s">
        <v>150</v>
      </c>
      <c r="C12" s="3" t="s">
        <v>100</v>
      </c>
      <c r="D12" s="3">
        <v>56</v>
      </c>
      <c r="E12" s="28">
        <v>7.2</v>
      </c>
      <c r="F12" s="29">
        <f t="shared" si="0"/>
        <v>403.2</v>
      </c>
    </row>
    <row r="13" spans="1:6" ht="38.450000000000003" customHeight="1" x14ac:dyDescent="0.25">
      <c r="A13" s="1" t="s">
        <v>111</v>
      </c>
      <c r="B13" s="2" t="s">
        <v>151</v>
      </c>
      <c r="C13" s="3" t="s">
        <v>100</v>
      </c>
      <c r="D13" s="3">
        <v>36.200000000000003</v>
      </c>
      <c r="E13" s="28">
        <v>9.3000000000000007</v>
      </c>
      <c r="F13" s="29">
        <f t="shared" si="0"/>
        <v>336.66</v>
      </c>
    </row>
    <row r="14" spans="1:6" ht="36.6" customHeight="1" x14ac:dyDescent="0.25">
      <c r="A14" s="1" t="s">
        <v>112</v>
      </c>
      <c r="B14" s="2" t="s">
        <v>152</v>
      </c>
      <c r="C14" s="3" t="s">
        <v>100</v>
      </c>
      <c r="D14" s="3">
        <v>48.5</v>
      </c>
      <c r="E14" s="28">
        <v>2.9</v>
      </c>
      <c r="F14" s="29">
        <f t="shared" si="0"/>
        <v>140.65</v>
      </c>
    </row>
    <row r="15" spans="1:6" ht="61.9" customHeight="1" x14ac:dyDescent="0.25">
      <c r="A15" s="4" t="s">
        <v>113</v>
      </c>
      <c r="B15" s="5" t="s">
        <v>153</v>
      </c>
      <c r="C15" s="3" t="s">
        <v>100</v>
      </c>
      <c r="D15" s="3">
        <v>128.30000000000001</v>
      </c>
      <c r="E15" s="28">
        <v>2.46</v>
      </c>
      <c r="F15" s="29">
        <f t="shared" si="0"/>
        <v>315.61800000000005</v>
      </c>
    </row>
    <row r="16" spans="1:6" ht="25.5" customHeight="1" x14ac:dyDescent="0.25">
      <c r="A16" s="4" t="s">
        <v>114</v>
      </c>
      <c r="B16" s="5" t="s">
        <v>118</v>
      </c>
      <c r="C16" s="3" t="s">
        <v>154</v>
      </c>
      <c r="D16" s="3">
        <v>2</v>
      </c>
      <c r="E16" s="28">
        <v>10.3</v>
      </c>
      <c r="F16" s="29">
        <f t="shared" si="0"/>
        <v>20.6</v>
      </c>
    </row>
    <row r="17" spans="1:6" ht="31.5" x14ac:dyDescent="0.25">
      <c r="A17" s="1" t="s">
        <v>115</v>
      </c>
      <c r="B17" s="10" t="s">
        <v>155</v>
      </c>
      <c r="C17" s="3" t="s">
        <v>9</v>
      </c>
      <c r="D17" s="3">
        <v>7.4</v>
      </c>
      <c r="E17" s="28">
        <v>2.7</v>
      </c>
      <c r="F17" s="29">
        <f t="shared" si="0"/>
        <v>19.980000000000004</v>
      </c>
    </row>
    <row r="18" spans="1:6" ht="47.25" x14ac:dyDescent="0.25">
      <c r="A18" s="1" t="s">
        <v>116</v>
      </c>
      <c r="B18" s="5" t="s">
        <v>156</v>
      </c>
      <c r="C18" s="3" t="s">
        <v>101</v>
      </c>
      <c r="D18" s="3">
        <v>8.3000000000000007</v>
      </c>
      <c r="E18" s="28">
        <v>65.5</v>
      </c>
      <c r="F18" s="29">
        <f t="shared" si="0"/>
        <v>543.65000000000009</v>
      </c>
    </row>
    <row r="19" spans="1:6" ht="34.5" x14ac:dyDescent="0.25">
      <c r="A19" s="1" t="s">
        <v>11</v>
      </c>
      <c r="B19" s="5" t="s">
        <v>157</v>
      </c>
      <c r="C19" s="3" t="s">
        <v>9</v>
      </c>
      <c r="D19" s="3">
        <v>35</v>
      </c>
      <c r="E19" s="28">
        <v>3.8</v>
      </c>
      <c r="F19" s="29">
        <f t="shared" si="0"/>
        <v>133</v>
      </c>
    </row>
    <row r="20" spans="1:6" ht="47.25" x14ac:dyDescent="0.25">
      <c r="A20" s="1" t="s">
        <v>10</v>
      </c>
      <c r="B20" s="5" t="s">
        <v>158</v>
      </c>
      <c r="C20" s="3" t="s">
        <v>154</v>
      </c>
      <c r="D20" s="3">
        <v>1</v>
      </c>
      <c r="E20" s="28">
        <v>256</v>
      </c>
      <c r="F20" s="29">
        <f t="shared" si="0"/>
        <v>256</v>
      </c>
    </row>
    <row r="21" spans="1:6" ht="31.5" x14ac:dyDescent="0.25">
      <c r="A21" s="1" t="s">
        <v>12</v>
      </c>
      <c r="B21" s="5" t="s">
        <v>159</v>
      </c>
      <c r="C21" s="3" t="s">
        <v>100</v>
      </c>
      <c r="D21" s="12">
        <v>12</v>
      </c>
      <c r="E21" s="28">
        <v>6.3</v>
      </c>
      <c r="F21" s="29">
        <f t="shared" si="0"/>
        <v>75.599999999999994</v>
      </c>
    </row>
    <row r="22" spans="1:6" x14ac:dyDescent="0.25">
      <c r="A22" s="6">
        <v>2</v>
      </c>
      <c r="B22" s="21" t="s">
        <v>126</v>
      </c>
      <c r="C22" s="22"/>
      <c r="D22" s="22"/>
      <c r="E22" s="23"/>
      <c r="F22" s="8"/>
    </row>
    <row r="23" spans="1:6" ht="47.25" x14ac:dyDescent="0.25">
      <c r="A23" s="4" t="s">
        <v>13</v>
      </c>
      <c r="B23" s="5" t="s">
        <v>160</v>
      </c>
      <c r="C23" s="3" t="s">
        <v>100</v>
      </c>
      <c r="D23" s="3">
        <v>10.199999999999999</v>
      </c>
      <c r="E23" s="28">
        <v>16.100000000000001</v>
      </c>
      <c r="F23" s="29">
        <f t="shared" si="0"/>
        <v>164.22</v>
      </c>
    </row>
    <row r="24" spans="1:6" ht="31.5" x14ac:dyDescent="0.25">
      <c r="A24" s="4" t="s">
        <v>14</v>
      </c>
      <c r="B24" s="5" t="s">
        <v>161</v>
      </c>
      <c r="C24" s="3" t="s">
        <v>101</v>
      </c>
      <c r="D24" s="3">
        <v>0.8</v>
      </c>
      <c r="E24" s="28">
        <v>384.2</v>
      </c>
      <c r="F24" s="29">
        <f t="shared" si="0"/>
        <v>307.36</v>
      </c>
    </row>
    <row r="25" spans="1:6" ht="63" x14ac:dyDescent="0.25">
      <c r="A25" s="4" t="s">
        <v>16</v>
      </c>
      <c r="B25" s="5" t="s">
        <v>162</v>
      </c>
      <c r="C25" s="3" t="s">
        <v>101</v>
      </c>
      <c r="D25" s="3">
        <v>2.8</v>
      </c>
      <c r="E25" s="28">
        <v>892.3</v>
      </c>
      <c r="F25" s="29">
        <f t="shared" si="0"/>
        <v>2498.4399999999996</v>
      </c>
    </row>
    <row r="26" spans="1:6" ht="50.25" x14ac:dyDescent="0.25">
      <c r="A26" s="4" t="s">
        <v>17</v>
      </c>
      <c r="B26" s="5" t="s">
        <v>119</v>
      </c>
      <c r="C26" s="3" t="s">
        <v>101</v>
      </c>
      <c r="D26" s="3">
        <v>1.2</v>
      </c>
      <c r="E26" s="28">
        <v>329.7</v>
      </c>
      <c r="F26" s="29">
        <f t="shared" si="0"/>
        <v>395.64</v>
      </c>
    </row>
    <row r="27" spans="1:6" ht="50.25" x14ac:dyDescent="0.25">
      <c r="A27" s="4" t="s">
        <v>18</v>
      </c>
      <c r="B27" s="5" t="s">
        <v>120</v>
      </c>
      <c r="C27" s="3" t="s">
        <v>100</v>
      </c>
      <c r="D27" s="3">
        <v>8.1</v>
      </c>
      <c r="E27" s="28">
        <v>78.3</v>
      </c>
      <c r="F27" s="29">
        <f t="shared" si="0"/>
        <v>634.2299999999999</v>
      </c>
    </row>
    <row r="28" spans="1:6" ht="47.25" x14ac:dyDescent="0.25">
      <c r="A28" s="4" t="s">
        <v>19</v>
      </c>
      <c r="B28" s="5" t="s">
        <v>121</v>
      </c>
      <c r="C28" s="3" t="s">
        <v>100</v>
      </c>
      <c r="D28" s="3">
        <v>61.9</v>
      </c>
      <c r="E28" s="28">
        <v>49.5</v>
      </c>
      <c r="F28" s="29">
        <f t="shared" si="0"/>
        <v>3064.0499999999997</v>
      </c>
    </row>
    <row r="29" spans="1:6" ht="47.25" x14ac:dyDescent="0.25">
      <c r="A29" s="4" t="s">
        <v>20</v>
      </c>
      <c r="B29" s="5" t="s">
        <v>163</v>
      </c>
      <c r="C29" s="3" t="s">
        <v>100</v>
      </c>
      <c r="D29" s="3">
        <v>32.299999999999997</v>
      </c>
      <c r="E29" s="28">
        <v>15.8</v>
      </c>
      <c r="F29" s="29">
        <f t="shared" si="0"/>
        <v>510.34</v>
      </c>
    </row>
    <row r="30" spans="1:6" ht="63" x14ac:dyDescent="0.25">
      <c r="A30" s="4" t="s">
        <v>21</v>
      </c>
      <c r="B30" s="5" t="s">
        <v>122</v>
      </c>
      <c r="C30" s="3" t="s">
        <v>164</v>
      </c>
      <c r="D30" s="3">
        <v>0.89</v>
      </c>
      <c r="E30" s="28">
        <v>2336</v>
      </c>
      <c r="F30" s="29">
        <f t="shared" si="0"/>
        <v>2079.04</v>
      </c>
    </row>
    <row r="31" spans="1:6" ht="31.5" x14ac:dyDescent="0.25">
      <c r="A31" s="4" t="s">
        <v>22</v>
      </c>
      <c r="B31" s="5" t="s">
        <v>219</v>
      </c>
      <c r="C31" s="3" t="s">
        <v>9</v>
      </c>
      <c r="D31" s="3">
        <v>32.299999999999997</v>
      </c>
      <c r="E31" s="28">
        <v>10.9</v>
      </c>
      <c r="F31" s="29">
        <f t="shared" si="0"/>
        <v>352.07</v>
      </c>
    </row>
    <row r="32" spans="1:6" ht="47.25" x14ac:dyDescent="0.25">
      <c r="A32" s="4" t="s">
        <v>23</v>
      </c>
      <c r="B32" s="5" t="s">
        <v>165</v>
      </c>
      <c r="C32" s="3" t="s">
        <v>9</v>
      </c>
      <c r="D32" s="3">
        <v>64.2</v>
      </c>
      <c r="E32" s="28">
        <v>3.6</v>
      </c>
      <c r="F32" s="29">
        <f t="shared" si="0"/>
        <v>231.12</v>
      </c>
    </row>
    <row r="33" spans="1:6" ht="34.5" x14ac:dyDescent="0.25">
      <c r="A33" s="4" t="s">
        <v>24</v>
      </c>
      <c r="B33" s="5" t="s">
        <v>123</v>
      </c>
      <c r="C33" s="3" t="s">
        <v>100</v>
      </c>
      <c r="D33" s="3">
        <v>96.1</v>
      </c>
      <c r="E33" s="28">
        <v>18.100000000000001</v>
      </c>
      <c r="F33" s="29">
        <f t="shared" si="0"/>
        <v>1739.41</v>
      </c>
    </row>
    <row r="34" spans="1:6" ht="31.5" x14ac:dyDescent="0.25">
      <c r="A34" s="4" t="s">
        <v>25</v>
      </c>
      <c r="B34" s="5" t="s">
        <v>166</v>
      </c>
      <c r="C34" s="3" t="s">
        <v>100</v>
      </c>
      <c r="D34" s="3">
        <v>11.8</v>
      </c>
      <c r="E34" s="28">
        <v>16.8</v>
      </c>
      <c r="F34" s="29">
        <f t="shared" si="0"/>
        <v>198.24</v>
      </c>
    </row>
    <row r="35" spans="1:6" ht="31.5" x14ac:dyDescent="0.25">
      <c r="A35" s="4" t="s">
        <v>26</v>
      </c>
      <c r="B35" s="10" t="s">
        <v>167</v>
      </c>
      <c r="C35" s="3" t="s">
        <v>100</v>
      </c>
      <c r="D35" s="3">
        <v>52.7</v>
      </c>
      <c r="E35" s="28">
        <v>17.3</v>
      </c>
      <c r="F35" s="29">
        <f t="shared" si="0"/>
        <v>911.71</v>
      </c>
    </row>
    <row r="36" spans="1:6" ht="47.25" x14ac:dyDescent="0.25">
      <c r="A36" s="4" t="s">
        <v>27</v>
      </c>
      <c r="B36" s="5" t="s">
        <v>124</v>
      </c>
      <c r="C36" s="3" t="s">
        <v>100</v>
      </c>
      <c r="D36" s="3">
        <v>312.5</v>
      </c>
      <c r="E36" s="28">
        <v>16.899999999999999</v>
      </c>
      <c r="F36" s="29">
        <f t="shared" si="0"/>
        <v>5281.25</v>
      </c>
    </row>
    <row r="37" spans="1:6" ht="110.25" x14ac:dyDescent="0.25">
      <c r="A37" s="4" t="s">
        <v>28</v>
      </c>
      <c r="B37" s="5" t="s">
        <v>168</v>
      </c>
      <c r="C37" s="3" t="s">
        <v>100</v>
      </c>
      <c r="D37" s="3">
        <v>485.2</v>
      </c>
      <c r="E37" s="28">
        <v>16.899999999999999</v>
      </c>
      <c r="F37" s="29">
        <f t="shared" si="0"/>
        <v>8199.8799999999992</v>
      </c>
    </row>
    <row r="38" spans="1:6" ht="31.5" x14ac:dyDescent="0.25">
      <c r="A38" s="4" t="s">
        <v>29</v>
      </c>
      <c r="B38" s="5" t="s">
        <v>125</v>
      </c>
      <c r="C38" s="3" t="s">
        <v>100</v>
      </c>
      <c r="D38" s="3">
        <v>46.2</v>
      </c>
      <c r="E38" s="28">
        <v>11.8</v>
      </c>
      <c r="F38" s="29">
        <f t="shared" si="0"/>
        <v>545.16000000000008</v>
      </c>
    </row>
    <row r="39" spans="1:6" ht="31.5" x14ac:dyDescent="0.25">
      <c r="A39" s="4" t="s">
        <v>30</v>
      </c>
      <c r="B39" s="5" t="s">
        <v>169</v>
      </c>
      <c r="C39" s="3" t="s">
        <v>100</v>
      </c>
      <c r="D39" s="3">
        <v>36.799999999999997</v>
      </c>
      <c r="E39" s="28">
        <v>39.799999999999997</v>
      </c>
      <c r="F39" s="29">
        <f t="shared" si="0"/>
        <v>1464.6399999999999</v>
      </c>
    </row>
    <row r="40" spans="1:6" ht="50.25" x14ac:dyDescent="0.25">
      <c r="A40" s="4" t="s">
        <v>31</v>
      </c>
      <c r="B40" s="5" t="s">
        <v>170</v>
      </c>
      <c r="C40" s="3" t="s">
        <v>101</v>
      </c>
      <c r="D40" s="3">
        <v>1.3</v>
      </c>
      <c r="E40" s="28">
        <v>1236</v>
      </c>
      <c r="F40" s="29">
        <f t="shared" si="0"/>
        <v>1606.8</v>
      </c>
    </row>
    <row r="41" spans="1:6" ht="94.5" x14ac:dyDescent="0.25">
      <c r="A41" s="4" t="s">
        <v>32</v>
      </c>
      <c r="B41" s="10" t="s">
        <v>171</v>
      </c>
      <c r="C41" s="3" t="s">
        <v>100</v>
      </c>
      <c r="D41" s="3">
        <v>14.2</v>
      </c>
      <c r="E41" s="28">
        <v>88.9</v>
      </c>
      <c r="F41" s="29">
        <f t="shared" si="0"/>
        <v>1262.3800000000001</v>
      </c>
    </row>
    <row r="42" spans="1:6" x14ac:dyDescent="0.25">
      <c r="A42" s="4" t="s">
        <v>33</v>
      </c>
      <c r="B42" s="11" t="s">
        <v>172</v>
      </c>
      <c r="C42" s="3" t="s">
        <v>9</v>
      </c>
      <c r="D42" s="3">
        <v>12.1</v>
      </c>
      <c r="E42" s="28">
        <v>78.599999999999994</v>
      </c>
      <c r="F42" s="29">
        <f t="shared" si="0"/>
        <v>951.06</v>
      </c>
    </row>
    <row r="43" spans="1:6" x14ac:dyDescent="0.25">
      <c r="A43" s="6">
        <v>3</v>
      </c>
      <c r="B43" s="25" t="s">
        <v>34</v>
      </c>
      <c r="C43" s="22"/>
      <c r="D43" s="22"/>
      <c r="E43" s="23"/>
      <c r="F43" s="8"/>
    </row>
    <row r="44" spans="1:6" ht="78.75" x14ac:dyDescent="0.25">
      <c r="A44" s="4" t="s">
        <v>35</v>
      </c>
      <c r="B44" s="5" t="s">
        <v>173</v>
      </c>
      <c r="C44" s="3" t="s">
        <v>100</v>
      </c>
      <c r="D44" s="3">
        <v>84.1</v>
      </c>
      <c r="E44" s="28">
        <v>48.8</v>
      </c>
      <c r="F44" s="29">
        <f t="shared" si="0"/>
        <v>4104.08</v>
      </c>
    </row>
    <row r="45" spans="1:6" ht="31.5" x14ac:dyDescent="0.25">
      <c r="A45" s="4" t="s">
        <v>36</v>
      </c>
      <c r="B45" s="5" t="s">
        <v>174</v>
      </c>
      <c r="C45" s="3" t="s">
        <v>100</v>
      </c>
      <c r="D45" s="3">
        <v>136.19999999999999</v>
      </c>
      <c r="E45" s="28">
        <v>9.6</v>
      </c>
      <c r="F45" s="29">
        <f t="shared" si="0"/>
        <v>1307.5199999999998</v>
      </c>
    </row>
    <row r="46" spans="1:6" ht="47.25" x14ac:dyDescent="0.25">
      <c r="A46" s="4" t="s">
        <v>37</v>
      </c>
      <c r="B46" s="5" t="s">
        <v>175</v>
      </c>
      <c r="C46" s="3" t="s">
        <v>100</v>
      </c>
      <c r="D46" s="3">
        <v>136.19999999999999</v>
      </c>
      <c r="E46" s="28">
        <v>37.5</v>
      </c>
      <c r="F46" s="29">
        <f t="shared" si="0"/>
        <v>5107.5</v>
      </c>
    </row>
    <row r="47" spans="1:6" x14ac:dyDescent="0.25">
      <c r="A47" s="26" t="s">
        <v>38</v>
      </c>
      <c r="B47" s="5" t="s">
        <v>176</v>
      </c>
      <c r="C47" s="3" t="s">
        <v>9</v>
      </c>
      <c r="D47" s="3">
        <v>91.8</v>
      </c>
      <c r="E47" s="28">
        <v>7.6</v>
      </c>
      <c r="F47" s="29">
        <f t="shared" si="0"/>
        <v>697.68</v>
      </c>
    </row>
    <row r="48" spans="1:6" x14ac:dyDescent="0.25">
      <c r="A48" s="4" t="s">
        <v>39</v>
      </c>
      <c r="B48" s="5" t="s">
        <v>177</v>
      </c>
      <c r="C48" s="3" t="s">
        <v>9</v>
      </c>
      <c r="D48" s="3">
        <v>109.8</v>
      </c>
      <c r="E48" s="28">
        <v>6.7</v>
      </c>
      <c r="F48" s="29">
        <f t="shared" si="0"/>
        <v>735.66</v>
      </c>
    </row>
    <row r="49" spans="1:6" ht="34.5" x14ac:dyDescent="0.25">
      <c r="A49" s="4" t="s">
        <v>40</v>
      </c>
      <c r="B49" s="5" t="s">
        <v>178</v>
      </c>
      <c r="C49" s="3" t="s">
        <v>100</v>
      </c>
      <c r="D49" s="3">
        <v>9</v>
      </c>
      <c r="E49" s="28">
        <v>47.8</v>
      </c>
      <c r="F49" s="29">
        <f t="shared" si="0"/>
        <v>430.2</v>
      </c>
    </row>
    <row r="50" spans="1:6" ht="31.5" x14ac:dyDescent="0.25">
      <c r="A50" s="4" t="s">
        <v>41</v>
      </c>
      <c r="B50" s="5" t="s">
        <v>179</v>
      </c>
      <c r="C50" s="3" t="s">
        <v>100</v>
      </c>
      <c r="D50" s="12">
        <v>32.1</v>
      </c>
      <c r="E50" s="28">
        <v>19.100000000000001</v>
      </c>
      <c r="F50" s="29">
        <f t="shared" si="0"/>
        <v>613.11000000000013</v>
      </c>
    </row>
    <row r="51" spans="1:6" x14ac:dyDescent="0.25">
      <c r="A51" s="6">
        <v>4</v>
      </c>
      <c r="B51" s="25" t="s">
        <v>127</v>
      </c>
      <c r="C51" s="6"/>
      <c r="D51" s="6"/>
      <c r="E51" s="24"/>
      <c r="F51" s="8"/>
    </row>
    <row r="52" spans="1:6" ht="94.5" x14ac:dyDescent="0.25">
      <c r="A52" s="4" t="s">
        <v>42</v>
      </c>
      <c r="B52" s="2" t="s">
        <v>180</v>
      </c>
      <c r="C52" s="3" t="s">
        <v>154</v>
      </c>
      <c r="D52" s="3">
        <v>1</v>
      </c>
      <c r="E52" s="28">
        <v>1069</v>
      </c>
      <c r="F52" s="29">
        <f t="shared" si="0"/>
        <v>1069</v>
      </c>
    </row>
    <row r="53" spans="1:6" ht="129" x14ac:dyDescent="0.25">
      <c r="A53" s="4" t="s">
        <v>43</v>
      </c>
      <c r="B53" s="11" t="s">
        <v>181</v>
      </c>
      <c r="C53" s="3" t="s">
        <v>100</v>
      </c>
      <c r="D53" s="3">
        <v>30.8</v>
      </c>
      <c r="E53" s="28">
        <v>205.6</v>
      </c>
      <c r="F53" s="29">
        <f t="shared" si="0"/>
        <v>6332.48</v>
      </c>
    </row>
    <row r="54" spans="1:6" ht="31.5" x14ac:dyDescent="0.25">
      <c r="A54" s="4" t="s">
        <v>44</v>
      </c>
      <c r="B54" s="5" t="s">
        <v>128</v>
      </c>
      <c r="C54" s="3" t="s">
        <v>100</v>
      </c>
      <c r="D54" s="3">
        <v>24.1</v>
      </c>
      <c r="E54" s="28">
        <v>120.1</v>
      </c>
      <c r="F54" s="29">
        <f t="shared" si="0"/>
        <v>2894.41</v>
      </c>
    </row>
    <row r="55" spans="1:6" ht="31.5" x14ac:dyDescent="0.25">
      <c r="A55" s="4" t="s">
        <v>45</v>
      </c>
      <c r="B55" s="5" t="s">
        <v>182</v>
      </c>
      <c r="C55" s="3" t="s">
        <v>100</v>
      </c>
      <c r="D55" s="3">
        <v>3.7</v>
      </c>
      <c r="E55" s="28">
        <v>261.8</v>
      </c>
      <c r="F55" s="29">
        <f t="shared" si="0"/>
        <v>968.66000000000008</v>
      </c>
    </row>
    <row r="56" spans="1:6" ht="47.25" x14ac:dyDescent="0.25">
      <c r="A56" s="4" t="s">
        <v>46</v>
      </c>
      <c r="B56" s="5" t="s">
        <v>129</v>
      </c>
      <c r="C56" s="3" t="s">
        <v>154</v>
      </c>
      <c r="D56" s="3">
        <v>18</v>
      </c>
      <c r="E56" s="28">
        <v>31.7</v>
      </c>
      <c r="F56" s="29">
        <f t="shared" si="0"/>
        <v>570.6</v>
      </c>
    </row>
    <row r="57" spans="1:6" ht="31.5" x14ac:dyDescent="0.25">
      <c r="A57" s="4" t="s">
        <v>47</v>
      </c>
      <c r="B57" s="5" t="s">
        <v>130</v>
      </c>
      <c r="C57" s="3" t="s">
        <v>154</v>
      </c>
      <c r="D57" s="3">
        <v>15</v>
      </c>
      <c r="E57" s="28">
        <v>41.2</v>
      </c>
      <c r="F57" s="29">
        <f t="shared" si="0"/>
        <v>618</v>
      </c>
    </row>
    <row r="58" spans="1:6" ht="63" x14ac:dyDescent="0.25">
      <c r="A58" s="4" t="s">
        <v>48</v>
      </c>
      <c r="B58" s="5" t="s">
        <v>183</v>
      </c>
      <c r="C58" s="3" t="s">
        <v>154</v>
      </c>
      <c r="D58" s="3">
        <v>5</v>
      </c>
      <c r="E58" s="28">
        <v>53.4</v>
      </c>
      <c r="F58" s="29">
        <f t="shared" si="0"/>
        <v>267</v>
      </c>
    </row>
    <row r="59" spans="1:6" ht="31.5" x14ac:dyDescent="0.25">
      <c r="A59" s="4" t="s">
        <v>49</v>
      </c>
      <c r="B59" s="5" t="s">
        <v>184</v>
      </c>
      <c r="C59" s="3" t="s">
        <v>9</v>
      </c>
      <c r="D59" s="3">
        <v>86</v>
      </c>
      <c r="E59" s="28">
        <v>29.8</v>
      </c>
      <c r="F59" s="29">
        <f t="shared" si="0"/>
        <v>2562.8000000000002</v>
      </c>
    </row>
    <row r="60" spans="1:6" ht="31.5" x14ac:dyDescent="0.25">
      <c r="A60" s="6">
        <v>5</v>
      </c>
      <c r="B60" s="25" t="s">
        <v>50</v>
      </c>
      <c r="C60" s="6"/>
      <c r="D60" s="6"/>
      <c r="E60" s="24"/>
      <c r="F60" s="8"/>
    </row>
    <row r="61" spans="1:6" ht="31.5" x14ac:dyDescent="0.25">
      <c r="A61" s="4" t="s">
        <v>51</v>
      </c>
      <c r="B61" s="5" t="s">
        <v>131</v>
      </c>
      <c r="C61" s="3" t="s">
        <v>9</v>
      </c>
      <c r="D61" s="12">
        <v>26</v>
      </c>
      <c r="E61" s="28">
        <v>3.2</v>
      </c>
      <c r="F61" s="29">
        <f t="shared" si="0"/>
        <v>83.2</v>
      </c>
    </row>
    <row r="62" spans="1:6" ht="31.5" x14ac:dyDescent="0.25">
      <c r="A62" s="4" t="s">
        <v>52</v>
      </c>
      <c r="B62" s="5" t="s">
        <v>132</v>
      </c>
      <c r="C62" s="3" t="s">
        <v>9</v>
      </c>
      <c r="D62" s="12">
        <v>14.1</v>
      </c>
      <c r="E62" s="28">
        <v>9.3000000000000007</v>
      </c>
      <c r="F62" s="29">
        <f t="shared" si="0"/>
        <v>131.13</v>
      </c>
    </row>
    <row r="63" spans="1:6" ht="63" x14ac:dyDescent="0.25">
      <c r="A63" s="4" t="s">
        <v>53</v>
      </c>
      <c r="B63" s="5" t="s">
        <v>185</v>
      </c>
      <c r="C63" s="3" t="s">
        <v>9</v>
      </c>
      <c r="D63" s="12">
        <v>59.8</v>
      </c>
      <c r="E63" s="28">
        <v>11.2</v>
      </c>
      <c r="F63" s="29">
        <f t="shared" si="0"/>
        <v>669.75999999999988</v>
      </c>
    </row>
    <row r="64" spans="1:6" ht="31.5" x14ac:dyDescent="0.25">
      <c r="A64" s="4" t="s">
        <v>54</v>
      </c>
      <c r="B64" s="5" t="s">
        <v>133</v>
      </c>
      <c r="C64" s="3" t="s">
        <v>154</v>
      </c>
      <c r="D64" s="12">
        <v>14</v>
      </c>
      <c r="E64" s="28">
        <v>15.9</v>
      </c>
      <c r="F64" s="29">
        <f t="shared" si="0"/>
        <v>222.6</v>
      </c>
    </row>
    <row r="65" spans="1:6" x14ac:dyDescent="0.25">
      <c r="A65" s="26" t="s">
        <v>15</v>
      </c>
      <c r="B65" s="5" t="s">
        <v>134</v>
      </c>
      <c r="C65" s="3" t="s">
        <v>154</v>
      </c>
      <c r="D65" s="12">
        <v>4</v>
      </c>
      <c r="E65" s="28">
        <v>98.3</v>
      </c>
      <c r="F65" s="29">
        <f t="shared" si="0"/>
        <v>393.2</v>
      </c>
    </row>
    <row r="66" spans="1:6" ht="47.25" x14ac:dyDescent="0.25">
      <c r="A66" s="4" t="s">
        <v>55</v>
      </c>
      <c r="B66" s="5" t="s">
        <v>186</v>
      </c>
      <c r="C66" s="3" t="s">
        <v>9</v>
      </c>
      <c r="D66" s="12">
        <v>16.2</v>
      </c>
      <c r="E66" s="28">
        <v>11.6</v>
      </c>
      <c r="F66" s="29">
        <f t="shared" si="0"/>
        <v>187.92</v>
      </c>
    </row>
    <row r="67" spans="1:6" ht="31.5" x14ac:dyDescent="0.25">
      <c r="A67" s="4" t="s">
        <v>56</v>
      </c>
      <c r="B67" s="5" t="s">
        <v>135</v>
      </c>
      <c r="C67" s="3" t="s">
        <v>154</v>
      </c>
      <c r="D67" s="3">
        <v>1</v>
      </c>
      <c r="E67" s="28">
        <v>76</v>
      </c>
      <c r="F67" s="29">
        <f t="shared" si="0"/>
        <v>76</v>
      </c>
    </row>
    <row r="68" spans="1:6" ht="63" x14ac:dyDescent="0.25">
      <c r="A68" s="26" t="s">
        <v>57</v>
      </c>
      <c r="B68" s="2" t="s">
        <v>187</v>
      </c>
      <c r="C68" s="3" t="s">
        <v>154</v>
      </c>
      <c r="D68" s="12">
        <v>1</v>
      </c>
      <c r="E68" s="28">
        <v>168.8</v>
      </c>
      <c r="F68" s="29">
        <f t="shared" si="0"/>
        <v>168.8</v>
      </c>
    </row>
    <row r="69" spans="1:6" ht="31.5" x14ac:dyDescent="0.25">
      <c r="A69" s="4" t="s">
        <v>58</v>
      </c>
      <c r="B69" s="5" t="s">
        <v>188</v>
      </c>
      <c r="C69" s="3" t="s">
        <v>154</v>
      </c>
      <c r="D69" s="3">
        <v>3</v>
      </c>
      <c r="E69" s="28">
        <v>128.30000000000001</v>
      </c>
      <c r="F69" s="29">
        <f t="shared" si="0"/>
        <v>384.90000000000003</v>
      </c>
    </row>
    <row r="70" spans="1:6" ht="47.25" x14ac:dyDescent="0.25">
      <c r="A70" s="4" t="s">
        <v>59</v>
      </c>
      <c r="B70" s="5" t="s">
        <v>189</v>
      </c>
      <c r="C70" s="3" t="s">
        <v>154</v>
      </c>
      <c r="D70" s="3">
        <v>3</v>
      </c>
      <c r="E70" s="28">
        <v>156.5</v>
      </c>
      <c r="F70" s="29">
        <f t="shared" si="0"/>
        <v>469.5</v>
      </c>
    </row>
    <row r="71" spans="1:6" ht="47.25" x14ac:dyDescent="0.25">
      <c r="A71" s="4" t="s">
        <v>60</v>
      </c>
      <c r="B71" s="5" t="s">
        <v>136</v>
      </c>
      <c r="C71" s="3" t="s">
        <v>154</v>
      </c>
      <c r="D71" s="3">
        <v>2</v>
      </c>
      <c r="E71" s="28">
        <v>187.6</v>
      </c>
      <c r="F71" s="29">
        <f t="shared" si="0"/>
        <v>375.2</v>
      </c>
    </row>
    <row r="72" spans="1:6" x14ac:dyDescent="0.25">
      <c r="A72" s="4" t="s">
        <v>61</v>
      </c>
      <c r="B72" s="5" t="s">
        <v>137</v>
      </c>
      <c r="C72" s="3" t="s">
        <v>154</v>
      </c>
      <c r="D72" s="3">
        <v>4</v>
      </c>
      <c r="E72" s="28">
        <v>76.8</v>
      </c>
      <c r="F72" s="29">
        <f t="shared" si="0"/>
        <v>307.2</v>
      </c>
    </row>
    <row r="73" spans="1:6" x14ac:dyDescent="0.25">
      <c r="A73" s="4" t="s">
        <v>62</v>
      </c>
      <c r="B73" s="5" t="s">
        <v>138</v>
      </c>
      <c r="C73" s="3" t="s">
        <v>154</v>
      </c>
      <c r="D73" s="3">
        <v>2</v>
      </c>
      <c r="E73" s="28">
        <v>86.1</v>
      </c>
      <c r="F73" s="29">
        <f t="shared" si="0"/>
        <v>172.2</v>
      </c>
    </row>
    <row r="74" spans="1:6" ht="47.25" x14ac:dyDescent="0.25">
      <c r="A74" s="4" t="s">
        <v>63</v>
      </c>
      <c r="B74" s="5" t="s">
        <v>139</v>
      </c>
      <c r="C74" s="3" t="s">
        <v>154</v>
      </c>
      <c r="D74" s="3">
        <v>1</v>
      </c>
      <c r="E74" s="28">
        <v>188.6</v>
      </c>
      <c r="F74" s="29">
        <f t="shared" si="0"/>
        <v>188.6</v>
      </c>
    </row>
    <row r="75" spans="1:6" ht="47.25" x14ac:dyDescent="0.25">
      <c r="A75" s="4" t="s">
        <v>64</v>
      </c>
      <c r="B75" s="5" t="s">
        <v>218</v>
      </c>
      <c r="C75" s="3" t="s">
        <v>190</v>
      </c>
      <c r="D75" s="3">
        <v>2</v>
      </c>
      <c r="E75" s="28">
        <v>192.4</v>
      </c>
      <c r="F75" s="29">
        <f t="shared" ref="F75:F112" si="1">D75*E75</f>
        <v>384.8</v>
      </c>
    </row>
    <row r="76" spans="1:6" ht="47.25" x14ac:dyDescent="0.25">
      <c r="A76" s="4" t="s">
        <v>65</v>
      </c>
      <c r="B76" s="5" t="s">
        <v>191</v>
      </c>
      <c r="C76" s="3" t="s">
        <v>154</v>
      </c>
      <c r="D76" s="3">
        <v>2</v>
      </c>
      <c r="E76" s="28">
        <v>178.3</v>
      </c>
      <c r="F76" s="29">
        <f t="shared" si="1"/>
        <v>356.6</v>
      </c>
    </row>
    <row r="77" spans="1:6" ht="31.5" x14ac:dyDescent="0.25">
      <c r="A77" s="4" t="s">
        <v>66</v>
      </c>
      <c r="B77" s="5" t="s">
        <v>140</v>
      </c>
      <c r="C77" s="3" t="s">
        <v>154</v>
      </c>
      <c r="D77" s="3">
        <v>2</v>
      </c>
      <c r="E77" s="28">
        <v>52.2</v>
      </c>
      <c r="F77" s="29">
        <f t="shared" si="1"/>
        <v>104.4</v>
      </c>
    </row>
    <row r="78" spans="1:6" ht="31.5" x14ac:dyDescent="0.25">
      <c r="A78" s="4" t="s">
        <v>67</v>
      </c>
      <c r="B78" s="5" t="s">
        <v>192</v>
      </c>
      <c r="C78" s="3" t="s">
        <v>154</v>
      </c>
      <c r="D78" s="3">
        <v>2</v>
      </c>
      <c r="E78" s="28">
        <v>208.8</v>
      </c>
      <c r="F78" s="29">
        <f t="shared" si="1"/>
        <v>417.6</v>
      </c>
    </row>
    <row r="79" spans="1:6" ht="47.25" x14ac:dyDescent="0.25">
      <c r="A79" s="4" t="s">
        <v>68</v>
      </c>
      <c r="B79" s="5" t="s">
        <v>193</v>
      </c>
      <c r="C79" s="3" t="s">
        <v>154</v>
      </c>
      <c r="D79" s="3">
        <v>2</v>
      </c>
      <c r="E79" s="28">
        <v>168.4</v>
      </c>
      <c r="F79" s="29">
        <f t="shared" si="1"/>
        <v>336.8</v>
      </c>
    </row>
    <row r="80" spans="1:6" x14ac:dyDescent="0.25">
      <c r="A80" s="4" t="s">
        <v>69</v>
      </c>
      <c r="B80" s="5" t="s">
        <v>194</v>
      </c>
      <c r="C80" s="3" t="s">
        <v>154</v>
      </c>
      <c r="D80" s="3">
        <v>14</v>
      </c>
      <c r="E80" s="28">
        <v>10</v>
      </c>
      <c r="F80" s="29">
        <f t="shared" si="1"/>
        <v>140</v>
      </c>
    </row>
    <row r="81" spans="1:6" ht="31.5" x14ac:dyDescent="0.25">
      <c r="A81" s="4" t="s">
        <v>70</v>
      </c>
      <c r="B81" s="5" t="s">
        <v>141</v>
      </c>
      <c r="C81" s="3" t="s">
        <v>154</v>
      </c>
      <c r="D81" s="3">
        <v>1</v>
      </c>
      <c r="E81" s="28">
        <v>96</v>
      </c>
      <c r="F81" s="29">
        <f t="shared" si="1"/>
        <v>96</v>
      </c>
    </row>
    <row r="82" spans="1:6" x14ac:dyDescent="0.25">
      <c r="A82" s="4" t="s">
        <v>71</v>
      </c>
      <c r="B82" s="11" t="s">
        <v>195</v>
      </c>
      <c r="C82" s="3" t="s">
        <v>9</v>
      </c>
      <c r="D82" s="3">
        <v>58.2</v>
      </c>
      <c r="E82" s="28">
        <v>17.399999999999999</v>
      </c>
      <c r="F82" s="29">
        <f t="shared" si="1"/>
        <v>1012.68</v>
      </c>
    </row>
    <row r="83" spans="1:6" ht="31.5" x14ac:dyDescent="0.25">
      <c r="A83" s="4" t="s">
        <v>72</v>
      </c>
      <c r="B83" s="5" t="s">
        <v>196</v>
      </c>
      <c r="C83" s="3" t="s">
        <v>154</v>
      </c>
      <c r="D83" s="3">
        <v>1</v>
      </c>
      <c r="E83" s="28">
        <v>164.8</v>
      </c>
      <c r="F83" s="29">
        <f t="shared" si="1"/>
        <v>164.8</v>
      </c>
    </row>
    <row r="84" spans="1:6" ht="78.75" x14ac:dyDescent="0.25">
      <c r="A84" s="4" t="s">
        <v>73</v>
      </c>
      <c r="B84" s="2" t="s">
        <v>197</v>
      </c>
      <c r="C84" s="3" t="s">
        <v>190</v>
      </c>
      <c r="D84" s="3">
        <v>1</v>
      </c>
      <c r="E84" s="28">
        <v>2986.8</v>
      </c>
      <c r="F84" s="29">
        <f t="shared" si="1"/>
        <v>2986.8</v>
      </c>
    </row>
    <row r="85" spans="1:6" ht="31.5" x14ac:dyDescent="0.25">
      <c r="A85" s="26" t="s">
        <v>74</v>
      </c>
      <c r="B85" s="11" t="s">
        <v>198</v>
      </c>
      <c r="C85" s="3" t="s">
        <v>190</v>
      </c>
      <c r="D85" s="3">
        <v>12</v>
      </c>
      <c r="E85" s="28">
        <v>24.3</v>
      </c>
      <c r="F85" s="29">
        <f t="shared" si="1"/>
        <v>291.60000000000002</v>
      </c>
    </row>
    <row r="86" spans="1:6" ht="47.25" x14ac:dyDescent="0.25">
      <c r="A86" s="26" t="s">
        <v>75</v>
      </c>
      <c r="B86" s="11" t="s">
        <v>199</v>
      </c>
      <c r="C86" s="3" t="s">
        <v>154</v>
      </c>
      <c r="D86" s="3">
        <v>3</v>
      </c>
      <c r="E86" s="28">
        <v>56</v>
      </c>
      <c r="F86" s="29">
        <f t="shared" si="1"/>
        <v>168</v>
      </c>
    </row>
    <row r="87" spans="1:6" x14ac:dyDescent="0.25">
      <c r="A87" s="6">
        <v>6</v>
      </c>
      <c r="B87" s="25" t="s">
        <v>76</v>
      </c>
      <c r="C87" s="6"/>
      <c r="D87" s="6"/>
      <c r="E87" s="24"/>
      <c r="F87" s="8"/>
    </row>
    <row r="88" spans="1:6" ht="31.5" x14ac:dyDescent="0.25">
      <c r="A88" s="4" t="s">
        <v>77</v>
      </c>
      <c r="B88" s="5" t="s">
        <v>200</v>
      </c>
      <c r="C88" s="3" t="s">
        <v>9</v>
      </c>
      <c r="D88" s="3">
        <v>76.2</v>
      </c>
      <c r="E88" s="28">
        <v>1.2</v>
      </c>
      <c r="F88" s="29">
        <f t="shared" si="1"/>
        <v>91.44</v>
      </c>
    </row>
    <row r="89" spans="1:6" ht="34.5" x14ac:dyDescent="0.25">
      <c r="A89" s="26" t="s">
        <v>78</v>
      </c>
      <c r="B89" s="5" t="s">
        <v>201</v>
      </c>
      <c r="C89" s="3" t="s">
        <v>9</v>
      </c>
      <c r="D89" s="3">
        <v>498.6</v>
      </c>
      <c r="E89" s="28">
        <v>3.1</v>
      </c>
      <c r="F89" s="29">
        <f t="shared" si="1"/>
        <v>1545.66</v>
      </c>
    </row>
    <row r="90" spans="1:6" ht="47.25" x14ac:dyDescent="0.25">
      <c r="A90" s="4" t="s">
        <v>79</v>
      </c>
      <c r="B90" s="5" t="s">
        <v>142</v>
      </c>
      <c r="C90" s="3" t="s">
        <v>154</v>
      </c>
      <c r="D90" s="3">
        <v>1</v>
      </c>
      <c r="E90" s="28">
        <v>298</v>
      </c>
      <c r="F90" s="29">
        <f t="shared" si="1"/>
        <v>298</v>
      </c>
    </row>
    <row r="91" spans="1:6" ht="31.5" x14ac:dyDescent="0.25">
      <c r="A91" s="4" t="s">
        <v>80</v>
      </c>
      <c r="B91" s="5" t="s">
        <v>143</v>
      </c>
      <c r="C91" s="3" t="s">
        <v>154</v>
      </c>
      <c r="D91" s="3">
        <v>22</v>
      </c>
      <c r="E91" s="28">
        <v>8.1</v>
      </c>
      <c r="F91" s="29">
        <f t="shared" si="1"/>
        <v>178.2</v>
      </c>
    </row>
    <row r="92" spans="1:6" x14ac:dyDescent="0.25">
      <c r="A92" s="4" t="s">
        <v>81</v>
      </c>
      <c r="B92" s="5" t="s">
        <v>144</v>
      </c>
      <c r="C92" s="3" t="s">
        <v>154</v>
      </c>
      <c r="D92" s="3">
        <v>58</v>
      </c>
      <c r="E92" s="28">
        <v>8.9</v>
      </c>
      <c r="F92" s="29">
        <f t="shared" si="1"/>
        <v>516.20000000000005</v>
      </c>
    </row>
    <row r="93" spans="1:6" ht="31.5" x14ac:dyDescent="0.25">
      <c r="A93" s="4" t="s">
        <v>83</v>
      </c>
      <c r="B93" s="5" t="s">
        <v>145</v>
      </c>
      <c r="C93" s="3" t="s">
        <v>154</v>
      </c>
      <c r="D93" s="3">
        <v>10</v>
      </c>
      <c r="E93" s="28">
        <v>19.8</v>
      </c>
      <c r="F93" s="29">
        <f t="shared" si="1"/>
        <v>198</v>
      </c>
    </row>
    <row r="94" spans="1:6" ht="31.5" x14ac:dyDescent="0.25">
      <c r="A94" s="4" t="s">
        <v>82</v>
      </c>
      <c r="B94" s="5" t="s">
        <v>202</v>
      </c>
      <c r="C94" s="3" t="s">
        <v>154</v>
      </c>
      <c r="D94" s="3">
        <v>30</v>
      </c>
      <c r="E94" s="28">
        <v>32.78</v>
      </c>
      <c r="F94" s="29">
        <f t="shared" si="1"/>
        <v>983.40000000000009</v>
      </c>
    </row>
    <row r="95" spans="1:6" ht="31.5" x14ac:dyDescent="0.25">
      <c r="A95" s="6">
        <v>7</v>
      </c>
      <c r="B95" s="25" t="s">
        <v>102</v>
      </c>
      <c r="C95" s="22"/>
      <c r="D95" s="22"/>
      <c r="E95" s="23"/>
      <c r="F95" s="8"/>
    </row>
    <row r="96" spans="1:6" ht="47.25" x14ac:dyDescent="0.25">
      <c r="A96" s="4" t="s">
        <v>84</v>
      </c>
      <c r="B96" s="5" t="s">
        <v>203</v>
      </c>
      <c r="C96" s="3" t="s">
        <v>101</v>
      </c>
      <c r="D96" s="12">
        <v>11</v>
      </c>
      <c r="E96" s="28">
        <v>49.8</v>
      </c>
      <c r="F96" s="29">
        <f t="shared" si="1"/>
        <v>547.79999999999995</v>
      </c>
    </row>
    <row r="97" spans="1:6" ht="47.25" x14ac:dyDescent="0.25">
      <c r="A97" s="4" t="s">
        <v>85</v>
      </c>
      <c r="B97" s="5" t="s">
        <v>204</v>
      </c>
      <c r="C97" s="3" t="s">
        <v>100</v>
      </c>
      <c r="D97" s="12">
        <v>22</v>
      </c>
      <c r="E97" s="28">
        <v>17.8</v>
      </c>
      <c r="F97" s="29">
        <f t="shared" si="1"/>
        <v>391.6</v>
      </c>
    </row>
    <row r="98" spans="1:6" ht="47.25" x14ac:dyDescent="0.25">
      <c r="A98" s="4" t="s">
        <v>86</v>
      </c>
      <c r="B98" s="10" t="s">
        <v>205</v>
      </c>
      <c r="C98" s="3" t="s">
        <v>154</v>
      </c>
      <c r="D98" s="12">
        <v>19</v>
      </c>
      <c r="E98" s="28">
        <v>33.6</v>
      </c>
      <c r="F98" s="29">
        <f t="shared" si="1"/>
        <v>638.4</v>
      </c>
    </row>
    <row r="99" spans="1:6" ht="47.25" x14ac:dyDescent="0.25">
      <c r="A99" s="4" t="s">
        <v>87</v>
      </c>
      <c r="B99" s="2" t="s">
        <v>206</v>
      </c>
      <c r="C99" s="3" t="s">
        <v>100</v>
      </c>
      <c r="D99" s="3">
        <v>57.35</v>
      </c>
      <c r="E99" s="28">
        <v>52.8</v>
      </c>
      <c r="F99" s="29">
        <f t="shared" si="1"/>
        <v>3028.08</v>
      </c>
    </row>
    <row r="100" spans="1:6" ht="50.25" x14ac:dyDescent="0.25">
      <c r="A100" s="4" t="s">
        <v>88</v>
      </c>
      <c r="B100" s="5" t="s">
        <v>207</v>
      </c>
      <c r="C100" s="3" t="s">
        <v>100</v>
      </c>
      <c r="D100" s="12">
        <v>60</v>
      </c>
      <c r="E100" s="28">
        <v>8.9</v>
      </c>
      <c r="F100" s="29">
        <f t="shared" si="1"/>
        <v>534</v>
      </c>
    </row>
    <row r="101" spans="1:6" ht="31.5" x14ac:dyDescent="0.25">
      <c r="A101" s="4" t="s">
        <v>89</v>
      </c>
      <c r="B101" s="5" t="s">
        <v>208</v>
      </c>
      <c r="C101" s="3" t="s">
        <v>100</v>
      </c>
      <c r="D101" s="12">
        <v>60</v>
      </c>
      <c r="E101" s="28">
        <v>3.2</v>
      </c>
      <c r="F101" s="29">
        <f t="shared" si="1"/>
        <v>192</v>
      </c>
    </row>
    <row r="102" spans="1:6" ht="31.5" x14ac:dyDescent="0.25">
      <c r="A102" s="4" t="s">
        <v>99</v>
      </c>
      <c r="B102" s="5" t="s">
        <v>209</v>
      </c>
      <c r="C102" s="3" t="s">
        <v>100</v>
      </c>
      <c r="D102" s="12">
        <v>60</v>
      </c>
      <c r="E102" s="28">
        <v>6.8</v>
      </c>
      <c r="F102" s="29">
        <f t="shared" si="1"/>
        <v>408</v>
      </c>
    </row>
    <row r="103" spans="1:6" ht="47.25" x14ac:dyDescent="0.25">
      <c r="A103" s="4" t="s">
        <v>90</v>
      </c>
      <c r="B103" s="5" t="s">
        <v>210</v>
      </c>
      <c r="C103" s="3" t="s">
        <v>100</v>
      </c>
      <c r="D103" s="3">
        <v>60</v>
      </c>
      <c r="E103" s="28">
        <v>42.8</v>
      </c>
      <c r="F103" s="29">
        <f t="shared" si="1"/>
        <v>2568</v>
      </c>
    </row>
    <row r="104" spans="1:6" ht="31.5" x14ac:dyDescent="0.25">
      <c r="A104" s="4" t="s">
        <v>91</v>
      </c>
      <c r="B104" s="5" t="s">
        <v>211</v>
      </c>
      <c r="C104" s="3" t="s">
        <v>9</v>
      </c>
      <c r="D104" s="3">
        <v>86</v>
      </c>
      <c r="E104" s="28">
        <v>8.5</v>
      </c>
      <c r="F104" s="29">
        <f t="shared" si="1"/>
        <v>731</v>
      </c>
    </row>
    <row r="105" spans="1:6" ht="47.25" x14ac:dyDescent="0.25">
      <c r="A105" s="4" t="s">
        <v>92</v>
      </c>
      <c r="B105" s="27" t="s">
        <v>212</v>
      </c>
      <c r="C105" s="3" t="s">
        <v>117</v>
      </c>
      <c r="D105" s="3">
        <v>1</v>
      </c>
      <c r="E105" s="28">
        <v>2910.1</v>
      </c>
      <c r="F105" s="29">
        <f t="shared" si="1"/>
        <v>2910.1</v>
      </c>
    </row>
    <row r="106" spans="1:6" ht="31.5" x14ac:dyDescent="0.25">
      <c r="A106" s="4" t="s">
        <v>93</v>
      </c>
      <c r="B106" s="5" t="s">
        <v>213</v>
      </c>
      <c r="C106" s="3" t="s">
        <v>100</v>
      </c>
      <c r="D106" s="3">
        <v>155.9</v>
      </c>
      <c r="E106" s="28">
        <v>20.3</v>
      </c>
      <c r="F106" s="29">
        <f t="shared" si="1"/>
        <v>3164.7700000000004</v>
      </c>
    </row>
    <row r="107" spans="1:6" ht="31.5" x14ac:dyDescent="0.25">
      <c r="A107" s="4" t="s">
        <v>94</v>
      </c>
      <c r="B107" s="5" t="s">
        <v>146</v>
      </c>
      <c r="C107" s="3" t="s">
        <v>100</v>
      </c>
      <c r="D107" s="3">
        <v>278</v>
      </c>
      <c r="E107" s="28">
        <v>5.0999999999999996</v>
      </c>
      <c r="F107" s="29">
        <f t="shared" si="1"/>
        <v>1417.8</v>
      </c>
    </row>
    <row r="108" spans="1:6" ht="31.5" x14ac:dyDescent="0.25">
      <c r="A108" s="4" t="s">
        <v>95</v>
      </c>
      <c r="B108" s="5" t="s">
        <v>214</v>
      </c>
      <c r="C108" s="3" t="s">
        <v>100</v>
      </c>
      <c r="D108" s="3">
        <v>38.200000000000003</v>
      </c>
      <c r="E108" s="28">
        <v>18.8</v>
      </c>
      <c r="F108" s="29">
        <f t="shared" si="1"/>
        <v>718.16000000000008</v>
      </c>
    </row>
    <row r="109" spans="1:6" ht="47.25" x14ac:dyDescent="0.25">
      <c r="A109" s="4" t="s">
        <v>96</v>
      </c>
      <c r="B109" s="5" t="s">
        <v>215</v>
      </c>
      <c r="C109" s="3" t="s">
        <v>100</v>
      </c>
      <c r="D109" s="12">
        <v>318</v>
      </c>
      <c r="E109" s="28">
        <v>14.7</v>
      </c>
      <c r="F109" s="29">
        <f t="shared" si="1"/>
        <v>4674.5999999999995</v>
      </c>
    </row>
    <row r="110" spans="1:6" ht="31.5" x14ac:dyDescent="0.25">
      <c r="A110" s="4" t="s">
        <v>97</v>
      </c>
      <c r="B110" s="5" t="s">
        <v>216</v>
      </c>
      <c r="C110" s="3" t="s">
        <v>100</v>
      </c>
      <c r="D110" s="12">
        <v>78</v>
      </c>
      <c r="E110" s="28">
        <v>7.9</v>
      </c>
      <c r="F110" s="29">
        <f t="shared" si="1"/>
        <v>616.20000000000005</v>
      </c>
    </row>
    <row r="111" spans="1:6" ht="31.5" x14ac:dyDescent="0.25">
      <c r="A111" s="4" t="s">
        <v>98</v>
      </c>
      <c r="B111" s="5" t="s">
        <v>220</v>
      </c>
      <c r="C111" s="3" t="s">
        <v>100</v>
      </c>
      <c r="D111" s="3">
        <v>22</v>
      </c>
      <c r="E111" s="28">
        <v>57.1</v>
      </c>
      <c r="F111" s="29">
        <f t="shared" si="1"/>
        <v>1256.2</v>
      </c>
    </row>
    <row r="112" spans="1:6" ht="31.5" x14ac:dyDescent="0.25">
      <c r="A112" s="4" t="s">
        <v>107</v>
      </c>
      <c r="B112" s="5" t="s">
        <v>217</v>
      </c>
      <c r="C112" s="3" t="s">
        <v>9</v>
      </c>
      <c r="D112" s="3">
        <v>24</v>
      </c>
      <c r="E112" s="28">
        <v>11.3</v>
      </c>
      <c r="F112" s="29">
        <f t="shared" si="1"/>
        <v>271.20000000000005</v>
      </c>
    </row>
    <row r="113" spans="1:6" ht="15.6" customHeight="1" x14ac:dyDescent="0.25">
      <c r="A113" s="30" t="s">
        <v>104</v>
      </c>
      <c r="B113" s="30"/>
      <c r="C113" s="30"/>
      <c r="D113" s="30"/>
      <c r="E113" s="31"/>
      <c r="F113" s="8">
        <f>SUM(F10:F112)</f>
        <v>101646.94800000002</v>
      </c>
    </row>
    <row r="114" spans="1:6" ht="16.149999999999999" customHeight="1" x14ac:dyDescent="0.25">
      <c r="A114" s="31" t="s">
        <v>103</v>
      </c>
      <c r="B114" s="31"/>
      <c r="C114" s="31"/>
      <c r="D114" s="31"/>
      <c r="E114" s="31"/>
      <c r="F114" s="8">
        <v>21345.86</v>
      </c>
    </row>
    <row r="115" spans="1:6" x14ac:dyDescent="0.25">
      <c r="A115" s="31" t="s">
        <v>105</v>
      </c>
      <c r="B115" s="31"/>
      <c r="C115" s="31"/>
      <c r="D115" s="31"/>
      <c r="E115" s="31"/>
      <c r="F115" s="8">
        <v>122992.81</v>
      </c>
    </row>
    <row r="117" spans="1:6" ht="35.450000000000003" customHeight="1" x14ac:dyDescent="0.25">
      <c r="A117" s="32" t="s">
        <v>106</v>
      </c>
      <c r="B117" s="32"/>
      <c r="C117" s="32"/>
      <c r="D117" s="32"/>
      <c r="E117" s="32"/>
      <c r="F117" s="32"/>
    </row>
  </sheetData>
  <mergeCells count="13">
    <mergeCell ref="A113:E113"/>
    <mergeCell ref="A114:E114"/>
    <mergeCell ref="A115:E115"/>
    <mergeCell ref="A117:F117"/>
    <mergeCell ref="D1:F1"/>
    <mergeCell ref="D2:F2"/>
    <mergeCell ref="A4:F4"/>
    <mergeCell ref="A6:A7"/>
    <mergeCell ref="B6:B7"/>
    <mergeCell ref="C6:C7"/>
    <mergeCell ref="D6:D7"/>
    <mergeCell ref="E6:E7"/>
    <mergeCell ref="F6:F7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Sheet1!_Hlk105386980</vt:lpstr>
      <vt:lpstr>Sheet1!_Hlk107308674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Apolianskaitė</dc:creator>
  <cp:lastModifiedBy>Vartotojas</cp:lastModifiedBy>
  <cp:lastPrinted>2022-11-16T08:27:39Z</cp:lastPrinted>
  <dcterms:created xsi:type="dcterms:W3CDTF">2022-09-06T12:44:23Z</dcterms:created>
  <dcterms:modified xsi:type="dcterms:W3CDTF">2022-11-17T12:33:16Z</dcterms:modified>
</cp:coreProperties>
</file>