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930" yWindow="940" windowWidth="19420" windowHeight="11020"/>
  </bookViews>
  <sheets>
    <sheet name="SDKŽ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2" l="1"/>
  <c r="E10" i="2" l="1"/>
  <c r="E11" i="2" l="1"/>
</calcChain>
</file>

<file path=xl/sharedStrings.xml><?xml version="1.0" encoding="utf-8"?>
<sst xmlns="http://schemas.openxmlformats.org/spreadsheetml/2006/main" count="28" uniqueCount="20">
  <si>
    <t>Eil. Nr.</t>
  </si>
  <si>
    <t>Darbų pavadinimas</t>
  </si>
  <si>
    <t>Mato vnt.</t>
  </si>
  <si>
    <t>kompl.</t>
  </si>
  <si>
    <t>PVM, 21%</t>
  </si>
  <si>
    <t>Sustambintų darbų kiekių žiniaraštis</t>
  </si>
  <si>
    <t>Projektinis kiekis</t>
  </si>
  <si>
    <t>Mato vnt. įkainis Eur be PVM</t>
  </si>
  <si>
    <t>Viso Eur be PVM</t>
  </si>
  <si>
    <t>Viso Eur su PVM</t>
  </si>
  <si>
    <t>Iš viso kaina Eur be PVM (projektiniam kiekiui)</t>
  </si>
  <si>
    <t>1kompl./EUR</t>
  </si>
  <si>
    <t>10.1.19</t>
  </si>
  <si>
    <t>10.1.20</t>
  </si>
  <si>
    <t xml:space="preserve">Pakeista, įjungta, su RAA, EEA ir DVS suderinta ir ištestuota TSPĮ įranga Vievio TP, Pasirašytas atliktų darbų aktas </t>
  </si>
  <si>
    <t xml:space="preserve">Pakeista, įjungta, su RAA, EEA ir DVS suderinta ir ištestuota TSPĮ įranga Šventininkų TP, Pasirašytas atliktų darbų aktas </t>
  </si>
  <si>
    <t xml:space="preserve">Pakeista, įjungta, su RAA, EEA ir DVS suderinta ir ištestuota TSPĮ įranga Ignalinos TP, Pasirašytas atliktų darbų aktas </t>
  </si>
  <si>
    <t>Techninio ir darbo projekto rengimas</t>
  </si>
  <si>
    <t>110-10 kV Kino Studijos, Vievio, Šventininkų, Ignalinos TP TSPĮ atnaujinimas</t>
  </si>
  <si>
    <t xml:space="preserve">Pakeista, įjungta, su RAA, EEA ir DVS suderinta ir ištestuota TSPĮ įranga Kino Studijos TP, Pasirašytas atliktų darbų aktas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</si>
</sst>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5" fillId="0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Normal="100" workbookViewId="0">
      <selection activeCell="E9" sqref="E9:F9"/>
    </sheetView>
  </sheetViews>
  <sheetFormatPr defaultColWidth="9.1796875" defaultRowHeight="14.5" x14ac:dyDescent="0.35"/>
  <cols>
    <col min="1" max="1" width="7" style="5" bestFit="1" customWidth="1"/>
    <col min="2" max="2" width="73" style="7" customWidth="1"/>
    <col min="3" max="3" width="10.7265625" style="6" customWidth="1"/>
    <col min="4" max="4" width="13.81640625" style="2" customWidth="1"/>
    <col min="5" max="5" width="13.54296875" style="2" customWidth="1"/>
    <col min="6" max="6" width="16.81640625" style="2" customWidth="1"/>
    <col min="7" max="16384" width="9.1796875" style="2"/>
  </cols>
  <sheetData>
    <row r="1" spans="1:7" ht="15" thickBot="1" x14ac:dyDescent="0.4">
      <c r="A1" s="23" t="s">
        <v>5</v>
      </c>
      <c r="B1" s="24"/>
      <c r="C1" s="24"/>
      <c r="D1" s="24"/>
      <c r="E1" s="24"/>
      <c r="F1" s="24"/>
    </row>
    <row r="2" spans="1:7" s="3" customFormat="1" ht="56.5" thickBot="1" x14ac:dyDescent="0.4">
      <c r="A2" s="8" t="s">
        <v>0</v>
      </c>
      <c r="B2" s="14" t="s">
        <v>1</v>
      </c>
      <c r="C2" s="15" t="s">
        <v>2</v>
      </c>
      <c r="D2" s="15" t="s">
        <v>6</v>
      </c>
      <c r="E2" s="15" t="s">
        <v>7</v>
      </c>
      <c r="F2" s="16" t="s">
        <v>10</v>
      </c>
    </row>
    <row r="3" spans="1:7" ht="15" thickBot="1" x14ac:dyDescent="0.4">
      <c r="A3" s="12"/>
      <c r="B3" s="25" t="s">
        <v>18</v>
      </c>
      <c r="C3" s="25"/>
      <c r="D3" s="25"/>
      <c r="E3" s="25"/>
      <c r="F3" s="25"/>
    </row>
    <row r="4" spans="1:7" ht="17.25" customHeight="1" x14ac:dyDescent="0.35">
      <c r="A4" s="13" t="s">
        <v>12</v>
      </c>
      <c r="B4" s="4" t="s">
        <v>17</v>
      </c>
      <c r="C4" s="9" t="s">
        <v>3</v>
      </c>
      <c r="D4" s="11">
        <v>1</v>
      </c>
      <c r="E4" s="1" t="s">
        <v>11</v>
      </c>
      <c r="F4" s="1">
        <v>26112</v>
      </c>
    </row>
    <row r="5" spans="1:7" ht="41.15" customHeight="1" x14ac:dyDescent="0.35">
      <c r="A5" s="13"/>
      <c r="B5" s="4" t="s">
        <v>19</v>
      </c>
      <c r="C5" s="9" t="s">
        <v>3</v>
      </c>
      <c r="D5" s="11">
        <v>1</v>
      </c>
      <c r="E5" s="1" t="s">
        <v>11</v>
      </c>
      <c r="F5" s="1">
        <v>49444</v>
      </c>
    </row>
    <row r="6" spans="1:7" ht="30.65" customHeight="1" x14ac:dyDescent="0.35">
      <c r="A6" s="13"/>
      <c r="B6" s="4" t="s">
        <v>14</v>
      </c>
      <c r="C6" s="9" t="s">
        <v>3</v>
      </c>
      <c r="D6" s="11">
        <v>1</v>
      </c>
      <c r="E6" s="1" t="s">
        <v>11</v>
      </c>
      <c r="F6" s="1">
        <v>35238</v>
      </c>
    </row>
    <row r="7" spans="1:7" ht="30.65" customHeight="1" x14ac:dyDescent="0.35">
      <c r="A7" s="13"/>
      <c r="B7" s="4" t="s">
        <v>15</v>
      </c>
      <c r="C7" s="9" t="s">
        <v>3</v>
      </c>
      <c r="D7" s="11">
        <v>1</v>
      </c>
      <c r="E7" s="1" t="s">
        <v>11</v>
      </c>
      <c r="F7" s="1">
        <v>40632</v>
      </c>
    </row>
    <row r="8" spans="1:7" ht="32.5" customHeight="1" x14ac:dyDescent="0.35">
      <c r="A8" s="13" t="s">
        <v>13</v>
      </c>
      <c r="B8" s="4" t="s">
        <v>16</v>
      </c>
      <c r="C8" s="9" t="s">
        <v>3</v>
      </c>
      <c r="D8" s="11">
        <v>1</v>
      </c>
      <c r="E8" s="1" t="s">
        <v>11</v>
      </c>
      <c r="F8" s="1">
        <v>48260</v>
      </c>
    </row>
    <row r="9" spans="1:7" ht="15.75" thickBot="1" x14ac:dyDescent="0.3">
      <c r="A9" s="3"/>
      <c r="C9" s="26" t="s">
        <v>8</v>
      </c>
      <c r="D9" s="27"/>
      <c r="E9" s="21">
        <f>SUM(F4:F8)</f>
        <v>199686</v>
      </c>
      <c r="F9" s="22"/>
      <c r="G9" s="10"/>
    </row>
    <row r="10" spans="1:7" ht="15.75" thickBot="1" x14ac:dyDescent="0.3">
      <c r="A10" s="3"/>
      <c r="C10" s="17" t="s">
        <v>4</v>
      </c>
      <c r="D10" s="18"/>
      <c r="E10" s="28">
        <f>E9*0.21</f>
        <v>41934.06</v>
      </c>
      <c r="F10" s="29"/>
      <c r="G10" s="10"/>
    </row>
    <row r="11" spans="1:7" ht="15.75" thickBot="1" x14ac:dyDescent="0.3">
      <c r="A11" s="3"/>
      <c r="C11" s="17" t="s">
        <v>9</v>
      </c>
      <c r="D11" s="18"/>
      <c r="E11" s="19">
        <f>E9+E10</f>
        <v>241620.06</v>
      </c>
      <c r="F11" s="20"/>
    </row>
  </sheetData>
  <mergeCells count="8">
    <mergeCell ref="C11:D11"/>
    <mergeCell ref="E11:F11"/>
    <mergeCell ref="E9:F9"/>
    <mergeCell ref="A1:F1"/>
    <mergeCell ref="B3:F3"/>
    <mergeCell ref="C9:D9"/>
    <mergeCell ref="C10:D10"/>
    <mergeCell ref="E10:F10"/>
  </mergeCells>
  <pageMargins left="0.7" right="0.7" top="0.75" bottom="0.75" header="0.3" footer="0.3"/>
  <pageSetup paperSize="9"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896280-883f-49e1-8f2c-86b01e3ff616">PVIS-1968433404-142</_dlc_DocId>
    <_dlc_DocIdUrl xmlns="58896280-883f-49e1-8f2c-86b01e3ff616">
      <Url>https://projektai.intranet.litgrid.eu/PWA/110-10%20kV%20Dirvupių%20TP%20prijungimas%20prie%20PT/_layouts/15/DocIdRedir.aspx?ID=PVIS-1968433404-142</Url>
      <Description>PVIS-1968433404-142</Description>
    </_dlc_DocIdUrl>
    <Lygiagretus xmlns="58896280-883f-49e1-8f2c-86b01e3ff616">
      <UserInfo>
        <DisplayName/>
        <AccountId xsi:nil="true"/>
        <AccountType/>
      </UserInfo>
    </Lygiagretus>
    <Nuoseklūs xmlns="58896280-883f-49e1-8f2c-86b01e3ff616">
      <UserInfo>
        <DisplayName/>
        <AccountId xsi:nil="true"/>
        <AccountType/>
      </UserInfo>
    </Nuoseklūs>
    <_dlc_DocIdPersistId xmlns="58896280-883f-49e1-8f2c-86b01e3ff6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astabų techniniam projektui pateikimo forma" ma:contentTypeID="0x01010066872F3CC8F7D84995438B893169A0800500B9DDBD41026A9142AA2FA4766690726A" ma:contentTypeVersion="1" ma:contentTypeDescription="" ma:contentTypeScope="" ma:versionID="1039eafdf51fa710764be365533c1871">
  <xsd:schema xmlns:xsd="http://www.w3.org/2001/XMLSchema" xmlns:xs="http://www.w3.org/2001/XMLSchema" xmlns:p="http://schemas.microsoft.com/office/2006/metadata/properties" xmlns:ns2="58896280-883f-49e1-8f2c-86b01e3ff616" xmlns:ns4="8a885650-4858-4bf3-9c1b-fc05fd27c94a" targetNamespace="http://schemas.microsoft.com/office/2006/metadata/properties" ma:root="true" ma:fieldsID="06adb5ab37d31e60dc40d8cf8dbcf406" ns2:_="" ns4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8A22B8C-2DB1-4BDB-84C1-6F8E8526B8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7A48D5-D20E-41CB-B128-155696F7D246}">
  <ds:schemaRefs>
    <ds:schemaRef ds:uri="http://schemas.microsoft.com/office/2006/documentManagement/types"/>
    <ds:schemaRef ds:uri="http://purl.org/dc/terms/"/>
    <ds:schemaRef ds:uri="http://purl.org/dc/elements/1.1/"/>
    <ds:schemaRef ds:uri="58896280-883f-49e1-8f2c-86b01e3ff616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8a885650-4858-4bf3-9c1b-fc05fd27c94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BA41FF6-67E5-49F5-BC12-D05389A9D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96280-883f-49e1-8f2c-86b01e3ff616"/>
    <ds:schemaRef ds:uri="8a885650-4858-4bf3-9c1b-fc05fd2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193850-903A-43F7-B289-5E61F3B2BBF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SDKŽ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Karnilavičius</dc:creator>
  <cp:lastModifiedBy>Vidmantasti</cp:lastModifiedBy>
  <cp:lastPrinted>2022-11-28T16:00:16Z</cp:lastPrinted>
  <dcterms:created xsi:type="dcterms:W3CDTF">2013-08-02T07:05:12Z</dcterms:created>
  <dcterms:modified xsi:type="dcterms:W3CDTF">2022-11-28T16:11:08Z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9306cd34-65be-4de9-8788-1b8a83c2e8fe</vt:lpwstr>
  </property>
  <property fmtid="{D5CDD505-2E9C-101B-9397-08002B2CF9AE}" pid="3" name="ContentTypeId">
    <vt:lpwstr>0x01010066872F3CC8F7D84995438B893169A0800500B9DDBD41026A9142AA2FA4766690726A</vt:lpwstr>
  </property>
  <property fmtid="{D5CDD505-2E9C-101B-9397-08002B2CF9AE}" pid="4" name="MSIP_Label_7058e6ed-1f62-4b3b-a413-1541f2aa482f_Enabled">
    <vt:lpwstr>true</vt:lpwstr>
  </property>
  <property fmtid="{D5CDD505-2E9C-101B-9397-08002B2CF9AE}" pid="5" name="MSIP_Label_7058e6ed-1f62-4b3b-a413-1541f2aa482f_SetDate">
    <vt:lpwstr>2022-03-17T14:04:45Z</vt:lpwstr>
  </property>
  <property fmtid="{D5CDD505-2E9C-101B-9397-08002B2CF9AE}" pid="6" name="MSIP_Label_7058e6ed-1f62-4b3b-a413-1541f2aa482f_Method">
    <vt:lpwstr>Privileged</vt:lpwstr>
  </property>
  <property fmtid="{D5CDD505-2E9C-101B-9397-08002B2CF9AE}" pid="7" name="MSIP_Label_7058e6ed-1f62-4b3b-a413-1541f2aa482f_Name">
    <vt:lpwstr>VIEŠA</vt:lpwstr>
  </property>
  <property fmtid="{D5CDD505-2E9C-101B-9397-08002B2CF9AE}" pid="8" name="MSIP_Label_7058e6ed-1f62-4b3b-a413-1541f2aa482f_SiteId">
    <vt:lpwstr>86bcf768-7bcf-4cd6-b041-b219988b7a9c</vt:lpwstr>
  </property>
  <property fmtid="{D5CDD505-2E9C-101B-9397-08002B2CF9AE}" pid="9" name="MSIP_Label_7058e6ed-1f62-4b3b-a413-1541f2aa482f_ActionId">
    <vt:lpwstr>34d74629-d882-4707-82c4-e2acd4006c1c</vt:lpwstr>
  </property>
  <property fmtid="{D5CDD505-2E9C-101B-9397-08002B2CF9AE}" pid="10" name="MSIP_Label_7058e6ed-1f62-4b3b-a413-1541f2aa482f_ContentBits">
    <vt:lpwstr>0</vt:lpwstr>
  </property>
</Properties>
</file>