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esieji2\Desktop\Agnė 2022\Dezinfekcijos ir sterilizacijos priemonės (atviras, žalias)(2022)\Sutartys\Vitrolab\Viešinimui 7 PD\"/>
    </mc:Choice>
  </mc:AlternateContent>
  <xr:revisionPtr revIDLastSave="0" documentId="13_ncr:1_{76A8AED1-2223-4754-9ADC-04FD8AA52D2D}" xr6:coauthVersionLast="47" xr6:coauthVersionMax="47" xr10:uidLastSave="{00000000-0000-0000-0000-000000000000}"/>
  <bookViews>
    <workbookView xWindow="-120" yWindow="-120" windowWidth="29040" windowHeight="15840" xr2:uid="{00000000-000D-0000-FFFF-FFFF00000000}"/>
  </bookViews>
  <sheets>
    <sheet name="Lapas1" sheetId="1" r:id="rId1"/>
    <sheet name="Sheet1" sheetId="2" r:id="rId2"/>
  </sheets>
  <definedNames>
    <definedName name="_xlnm.Print_Area" localSheetId="0">Lapas1!$A$1:$S$26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K16" i="1" s="1"/>
  <c r="M16" i="1" s="1"/>
  <c r="H16" i="1"/>
  <c r="J16" i="1" s="1"/>
  <c r="I15" i="1"/>
  <c r="I17" i="1" s="1"/>
  <c r="H15" i="1"/>
  <c r="J15" i="1" s="1"/>
  <c r="J17" i="1" s="1"/>
  <c r="K15" i="1" l="1"/>
  <c r="L16" i="1"/>
  <c r="N16" i="1" s="1"/>
  <c r="L15" i="1"/>
  <c r="M15" i="1" l="1"/>
  <c r="M17" i="1" s="1"/>
  <c r="K17" i="1"/>
  <c r="N15" i="1"/>
  <c r="N17" i="1" s="1"/>
  <c r="L17" i="1"/>
</calcChain>
</file>

<file path=xl/sharedStrings.xml><?xml version="1.0" encoding="utf-8"?>
<sst xmlns="http://schemas.openxmlformats.org/spreadsheetml/2006/main" count="74" uniqueCount="39">
  <si>
    <t>Pavadinimas</t>
  </si>
  <si>
    <t>Mato viene-tas</t>
  </si>
  <si>
    <t>Orienta-cinis poreikis</t>
  </si>
  <si>
    <t>Vieneto kaina Eur su PVM</t>
  </si>
  <si>
    <t>Orientacinė poreikio suma Eur su PVM</t>
  </si>
  <si>
    <t>Reikalavimai</t>
  </si>
  <si>
    <t>PVM tarifas %</t>
  </si>
  <si>
    <t>L</t>
  </si>
  <si>
    <t>Mato vienetas</t>
  </si>
  <si>
    <t>7. 1.</t>
  </si>
  <si>
    <t>7.2.</t>
  </si>
  <si>
    <t>Tie patys reikalavimai kaip 7.1. punkte.                                                                                                           Pakuotė: 5L</t>
  </si>
  <si>
    <t xml:space="preserve">Paviršių valymo ir dezinfekcijos priemonė (baigiamajam valymui) </t>
  </si>
  <si>
    <t>Siūloma pakuotė</t>
  </si>
  <si>
    <t>Siūlomos pakuotės kaina Eur su PVM</t>
  </si>
  <si>
    <t>Siūloma prekė</t>
  </si>
  <si>
    <t>Pavadinimas, kilmės šalis, gamintojas</t>
  </si>
  <si>
    <t>Vieneto kaina Eur be PVM</t>
  </si>
  <si>
    <t>Orientacinė poreikio suma Eur be PVM</t>
  </si>
  <si>
    <t>Pirkimo dalies Nr.</t>
  </si>
  <si>
    <t>DEZINFEKCIJOS IR STERILIZACIJOS PRIEMONIŲ PIRKIMO</t>
  </si>
  <si>
    <t>TECHNINĖ SPECIFIKACIJA</t>
  </si>
  <si>
    <t>Ekspozicijos laikas veikiantis TBC</t>
  </si>
  <si>
    <t>7 pirkimo dalis iš viso:</t>
  </si>
  <si>
    <t xml:space="preserve">Paviršių valymo ir dezinfekcijos priemonė baigiamajam valymui ir dezinfekcijai. Naudojamas visų tipų paviršiams. Turi pasižymėti plačiu veikimo spektru: bakterijoms (TB), grybeliams, virusams (ŽIV, HBV, ROTO), sporicidiniu poveikiu (Clostridium difficile).  
Turi tikti sveikatos priežiūros įstaigų grindų ir medicininių prietaisų paviršių, inkubatorių, anestezijos įrangos valymui ir dezinfekavimui. Pagamintas deguonies pagrindu, neteršia patalpų oro. Turi tikti įvairiems medicininių prietaisų paviršiams, instrumentams, inkubatorių, anestezijos įrangos valymui ir dezinfekavimui ir sveikatos priežiūros įstaigų paviršiams.  Turi pasižymėti geromis plovimo savybėmis, turėti trumpą ekspozicijos laiką (5-30 min.); nepalikti dėmių, greitai džiūti. Pateikti biocidų autorizacijos liudijimą ir atitikties deklaraciją.                                                                                                              Paruoštas naudoti sporicidinis preparatas. 
Sudėtyje neturi būti chloro.                                                                                              Pakuotė: 0,9 - 1,0 L
</t>
  </si>
  <si>
    <t>10 proc. techninėje specifikacijoje nenurodytų, tačiau su pirkimo objektu susijusių prekių, suma*, Eur be PVM</t>
  </si>
  <si>
    <t>10 proc. techninėje specifikacijoje nenurodytų, tačiau su pirkimo objektu susijusių prekių, suma*, Eur su PVM</t>
  </si>
  <si>
    <t>Bendra pasiūlymo kaina*, Eur be PVM</t>
  </si>
  <si>
    <t>Bendra pasiūlymo kaina*, Eur su PVM</t>
  </si>
  <si>
    <t xml:space="preserve">* PASTABA: "10 proc. techninėje specifikacijoje nenurodytų, tačiau su pirkimo objektu susijusių prekių, suma" apskaičiuojama Orientacinio poreikio kainą padauginus iš 0,1 koeficiento. </t>
  </si>
  <si>
    <t xml:space="preserve"> "Bendra pasiūlymo kaina, Eur" apskaičiuojama prie orientacinio poreikio kainos pridedant 10 proc. techninėje specifikacijoje nenurodytų, tačiau su pirkimo objektu susijusių prekių, sumą.            </t>
  </si>
  <si>
    <t xml:space="preserve">Dezinfekcijos ir sterilizacijos priemonių atviro konkurso (tarptautinis pirkimas) sąlygų </t>
  </si>
  <si>
    <t>1 priedas</t>
  </si>
  <si>
    <r>
      <t xml:space="preserve">7. </t>
    </r>
    <r>
      <rPr>
        <b/>
        <sz val="12"/>
        <rFont val="Times New Roman"/>
        <family val="1"/>
        <charset val="186"/>
      </rPr>
      <t>Paviršių valymo ir dezinfekcijos priemonė (baigiamajam valymui)</t>
    </r>
  </si>
  <si>
    <t>Incidin Oxy Foam S 750 ml,  Ecolab, Vokietija</t>
  </si>
  <si>
    <t>Incidin Oxy Foam S 5 l (750 ml x 6,67),  Ecolab, Vokietija</t>
  </si>
  <si>
    <t>750 ml x 6,67</t>
  </si>
  <si>
    <t>5 min</t>
  </si>
  <si>
    <t>0,75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</si>
</sst>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Times New Roman"/>
      <family val="1"/>
      <charset val="186"/>
    </font>
    <font>
      <sz val="12"/>
      <name val="Times New Roman"/>
      <family val="1"/>
      <charset val="186"/>
    </font>
    <font>
      <sz val="11"/>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sz val="11"/>
      <name val="Times New Roman"/>
      <family val="1"/>
    </font>
    <font>
      <b/>
      <sz val="12"/>
      <name val="Times New Roman"/>
      <family val="1"/>
      <charset val="186"/>
    </font>
    <font>
      <i/>
      <sz val="12"/>
      <name val="Times New Roman"/>
      <family val="1"/>
      <charset val="186"/>
    </font>
    <font>
      <sz val="12"/>
      <color theme="1"/>
      <name val="Times New Roman"/>
      <family val="1"/>
    </font>
    <font>
      <i/>
      <sz val="11"/>
      <name val="Times New Roman"/>
      <family val="1"/>
      <charset val="186"/>
    </font>
    <font>
      <i/>
      <sz val="10"/>
      <name val="Times New Roman"/>
      <family val="1"/>
      <charset val="186"/>
    </font>
    <font>
      <i/>
      <sz val="10"/>
      <color theme="1"/>
      <name val="Times New Roman"/>
      <family val="1"/>
      <charset val="186"/>
    </font>
    <font>
      <i/>
      <sz val="10"/>
      <color theme="1"/>
      <name val="Calibri"/>
      <family val="2"/>
      <charset val="186"/>
      <scheme val="minor"/>
    </font>
    <font>
      <sz val="12"/>
      <color rgb="FF7030A0"/>
      <name val="Times New Roman"/>
      <family val="1"/>
    </font>
    <font>
      <sz val="11"/>
      <color rgb="FF7030A0"/>
      <name val="Times New Roman"/>
      <family val="1"/>
      <charset val="186"/>
    </font>
    <font>
      <sz val="11"/>
      <color rgb="FF7030A0"/>
      <name val="Calibri"/>
      <family val="2"/>
      <charset val="186"/>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3">
    <xf numFmtId="0" fontId="0" fillId="0" borderId="0" xfId="0"/>
    <xf numFmtId="0" fontId="1" fillId="0" borderId="0" xfId="0" applyFont="1"/>
    <xf numFmtId="0" fontId="8" fillId="2" borderId="0" xfId="0" applyFont="1" applyFill="1" applyAlignment="1">
      <alignment wrapText="1"/>
    </xf>
    <xf numFmtId="0" fontId="4" fillId="2" borderId="0" xfId="0" applyFont="1" applyFill="1" applyAlignment="1">
      <alignment vertical="top" wrapText="1"/>
    </xf>
    <xf numFmtId="0" fontId="4" fillId="2" borderId="0" xfId="0" applyFont="1" applyFill="1" applyAlignment="1">
      <alignment vertical="top"/>
    </xf>
    <xf numFmtId="0" fontId="2"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4" fillId="2" borderId="0" xfId="0" applyFont="1" applyFill="1" applyAlignment="1">
      <alignment horizontal="center" wrapText="1"/>
    </xf>
    <xf numFmtId="0" fontId="2"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top" wrapText="1"/>
    </xf>
    <xf numFmtId="0" fontId="3" fillId="2" borderId="0" xfId="0" applyFont="1" applyFill="1" applyAlignment="1">
      <alignment horizontal="center" vertical="top" wrapText="1"/>
    </xf>
    <xf numFmtId="0" fontId="2" fillId="2" borderId="0" xfId="0" applyFont="1" applyFill="1" applyAlignment="1">
      <alignment horizontal="center" vertical="top" wrapText="1"/>
    </xf>
    <xf numFmtId="0" fontId="3" fillId="2" borderId="0" xfId="0" applyFont="1" applyFill="1" applyAlignment="1">
      <alignment vertical="top" wrapText="1"/>
    </xf>
    <xf numFmtId="0" fontId="10" fillId="2" borderId="0" xfId="0" applyFont="1" applyFill="1" applyAlignment="1">
      <alignment horizontal="center" vertical="top" wrapText="1"/>
    </xf>
    <xf numFmtId="0" fontId="3" fillId="0" borderId="0" xfId="0" applyFont="1" applyAlignment="1">
      <alignment horizontal="center" vertical="top" wrapText="1"/>
    </xf>
    <xf numFmtId="0" fontId="2" fillId="2" borderId="6" xfId="0" applyFont="1" applyFill="1" applyBorder="1" applyAlignment="1">
      <alignment horizontal="center" vertical="center" wrapText="1"/>
    </xf>
    <xf numFmtId="0" fontId="11" fillId="0" borderId="0" xfId="0" applyFont="1"/>
    <xf numFmtId="0" fontId="4" fillId="2" borderId="0" xfId="0" applyFont="1" applyFill="1" applyAlignment="1">
      <alignment horizontal="right" wrapText="1"/>
    </xf>
    <xf numFmtId="0" fontId="4" fillId="2" borderId="0" xfId="0" applyFont="1" applyFill="1" applyAlignment="1">
      <alignment wrapText="1"/>
    </xf>
    <xf numFmtId="0" fontId="4" fillId="2" borderId="0" xfId="0" applyFont="1" applyFill="1" applyAlignment="1">
      <alignment horizontal="center" vertical="top" wrapText="1"/>
    </xf>
    <xf numFmtId="0" fontId="4" fillId="2" borderId="0" xfId="0" applyFont="1" applyFill="1" applyAlignment="1">
      <alignment horizontal="left" vertical="top" wrapText="1"/>
    </xf>
    <xf numFmtId="0" fontId="4" fillId="0" borderId="0" xfId="0" applyFont="1" applyAlignment="1">
      <alignment horizontal="center" vertical="top" wrapText="1"/>
    </xf>
    <xf numFmtId="0" fontId="4" fillId="0" borderId="0" xfId="0" applyFont="1" applyAlignment="1">
      <alignment vertical="top" wrapText="1"/>
    </xf>
    <xf numFmtId="0" fontId="3" fillId="2" borderId="0" xfId="0" applyFont="1" applyFill="1" applyAlignment="1">
      <alignment horizontal="left" vertical="center" wrapText="1"/>
    </xf>
    <xf numFmtId="0" fontId="12" fillId="2" borderId="0" xfId="0" applyFont="1" applyFill="1" applyAlignment="1">
      <alignment horizontal="left" vertical="center" wrapText="1"/>
    </xf>
    <xf numFmtId="0" fontId="2" fillId="2" borderId="0" xfId="0" applyFont="1" applyFill="1" applyAlignment="1">
      <alignment horizontal="center" vertical="center" wrapText="1"/>
    </xf>
    <xf numFmtId="0" fontId="10" fillId="2" borderId="0" xfId="0" applyFont="1" applyFill="1" applyAlignment="1">
      <alignment horizontal="center" vertical="center" wrapText="1"/>
    </xf>
    <xf numFmtId="0" fontId="2" fillId="0" borderId="0" xfId="0" applyFont="1" applyAlignment="1">
      <alignment horizontal="center" vertical="center" wrapText="1"/>
    </xf>
    <xf numFmtId="0" fontId="10" fillId="2" borderId="1" xfId="0" applyFont="1" applyFill="1" applyBorder="1" applyAlignment="1">
      <alignment horizontal="center" vertical="top" wrapText="1"/>
    </xf>
    <xf numFmtId="0" fontId="2" fillId="2" borderId="0" xfId="0" applyFont="1" applyFill="1" applyAlignment="1">
      <alignment vertical="center" wrapText="1"/>
    </xf>
    <xf numFmtId="0" fontId="10" fillId="2" borderId="0" xfId="0" applyFont="1" applyFill="1" applyAlignment="1">
      <alignment vertical="center" wrapText="1"/>
    </xf>
    <xf numFmtId="0" fontId="3" fillId="0" borderId="1" xfId="0" applyFont="1" applyBorder="1" applyAlignment="1">
      <alignment vertical="top" wrapText="1"/>
    </xf>
    <xf numFmtId="0" fontId="13" fillId="2" borderId="1" xfId="0" applyFont="1" applyFill="1" applyBorder="1" applyAlignment="1">
      <alignment horizontal="center" vertical="center" wrapText="1"/>
    </xf>
    <xf numFmtId="0" fontId="13" fillId="2" borderId="0" xfId="0" applyFont="1" applyFill="1" applyAlignment="1">
      <alignment vertical="center" wrapText="1"/>
    </xf>
    <xf numFmtId="0" fontId="14" fillId="0" borderId="0" xfId="0" applyFont="1"/>
    <xf numFmtId="0" fontId="15" fillId="0" borderId="0" xfId="0" applyFont="1"/>
    <xf numFmtId="0" fontId="16" fillId="2" borderId="0" xfId="0" applyFont="1" applyFill="1" applyAlignment="1">
      <alignment wrapText="1"/>
    </xf>
    <xf numFmtId="0" fontId="16" fillId="0" borderId="0" xfId="0" applyFont="1"/>
    <xf numFmtId="0" fontId="17" fillId="0" borderId="0" xfId="0" applyFont="1"/>
    <xf numFmtId="0" fontId="18" fillId="0" borderId="0" xfId="0" applyFont="1"/>
    <xf numFmtId="0" fontId="4" fillId="0" borderId="0" xfId="0" applyFont="1" applyAlignment="1">
      <alignment horizontal="left" vertical="top" wrapText="1"/>
    </xf>
    <xf numFmtId="0" fontId="7" fillId="2" borderId="0" xfId="0" applyFont="1" applyFill="1" applyAlignment="1">
      <alignment horizontal="center" vertical="top" wrapText="1"/>
    </xf>
    <xf numFmtId="0" fontId="6" fillId="2" borderId="0" xfId="0" applyFont="1" applyFill="1" applyAlignment="1">
      <alignment horizontal="center" vertical="top" wrapText="1"/>
    </xf>
    <xf numFmtId="0" fontId="6" fillId="2" borderId="0" xfId="0" applyFont="1" applyFill="1" applyAlignment="1">
      <alignment horizontal="center" vertical="top"/>
    </xf>
    <xf numFmtId="0" fontId="8" fillId="2" borderId="0" xfId="0" applyFont="1" applyFill="1" applyAlignment="1">
      <alignment horizontal="left" vertical="top" wrapText="1"/>
    </xf>
    <xf numFmtId="0" fontId="1" fillId="0" borderId="0" xfId="0" applyFont="1" applyAlignment="1">
      <alignment horizontal="justify" vertical="center"/>
    </xf>
    <xf numFmtId="9" fontId="3" fillId="2" borderId="1" xfId="0" applyNumberFormat="1" applyFont="1" applyFill="1" applyBorder="1" applyAlignment="1">
      <alignment horizontal="center" vertical="top" wrapText="1"/>
    </xf>
    <xf numFmtId="2" fontId="4" fillId="2" borderId="1" xfId="0" applyNumberFormat="1" applyFont="1" applyFill="1" applyBorder="1" applyAlignment="1">
      <alignment horizontal="center" vertical="top" wrapText="1"/>
    </xf>
    <xf numFmtId="2" fontId="4"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2" fontId="5" fillId="2" borderId="1"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1" fillId="0" borderId="0" xfId="0" applyFont="1" applyAlignment="1">
      <alignment horizontal="lef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4" fillId="2" borderId="0" xfId="0" applyFont="1" applyFill="1" applyAlignment="1">
      <alignment horizontal="left" vertical="top"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5" fillId="2" borderId="0" xfId="0" applyFont="1" applyFill="1" applyAlignment="1">
      <alignment horizontal="center" wrapText="1"/>
    </xf>
    <xf numFmtId="0" fontId="9" fillId="2" borderId="0" xfId="0" applyFont="1" applyFill="1" applyAlignment="1">
      <alignment horizontal="center" wrapText="1"/>
    </xf>
    <xf numFmtId="0" fontId="2" fillId="2" borderId="2"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4" fillId="0" borderId="0" xfId="0" applyFont="1" applyAlignment="1">
      <alignment horizontal="left" vertical="top" wrapText="1"/>
    </xf>
    <xf numFmtId="0" fontId="4" fillId="0" borderId="0" xfId="0" applyFont="1" applyAlignment="1">
      <alignment horizontal="left"/>
    </xf>
    <xf numFmtId="0" fontId="8" fillId="2" borderId="0" xfId="0" applyFont="1" applyFill="1" applyAlignment="1">
      <alignment horizontal="left" vertical="top" wrapText="1"/>
    </xf>
    <xf numFmtId="0" fontId="9" fillId="2" borderId="0" xfId="0" applyFont="1" applyFill="1" applyAlignment="1">
      <alignment horizontal="center" vertical="top" wrapText="1"/>
    </xf>
    <xf numFmtId="0" fontId="6" fillId="2" borderId="0" xfId="0" applyFont="1" applyFill="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6"/>
  <sheetViews>
    <sheetView tabSelected="1" topLeftCell="A7" zoomScale="70" zoomScaleNormal="70" zoomScaleSheetLayoutView="85" workbookViewId="0">
      <pane ySplit="3" topLeftCell="A10" activePane="bottomLeft" state="frozen"/>
      <selection activeCell="A7" sqref="A7"/>
      <selection pane="bottomLeft" activeCell="C11" sqref="C11:C12"/>
    </sheetView>
  </sheetViews>
  <sheetFormatPr defaultRowHeight="15" x14ac:dyDescent="0.25"/>
  <cols>
    <col min="1" max="1" width="12.28515625" style="2" customWidth="1"/>
    <col min="2" max="2" width="18.28515625" style="2" customWidth="1"/>
    <col min="3" max="3" width="9.42578125" style="2" customWidth="1"/>
    <col min="4" max="4" width="10.28515625" style="2" customWidth="1"/>
    <col min="5" max="5" width="76.140625" style="2" customWidth="1"/>
    <col min="6" max="6" width="11.140625" style="2" customWidth="1"/>
    <col min="7" max="7" width="12.42578125" style="2" customWidth="1"/>
    <col min="8" max="8" width="11.140625" style="2" customWidth="1"/>
    <col min="9" max="9" width="15.28515625" style="2" customWidth="1"/>
    <col min="10" max="14" width="15.140625" style="2" customWidth="1"/>
    <col min="15" max="15" width="11.140625" style="2" customWidth="1"/>
    <col min="16" max="16" width="17.85546875" style="2" customWidth="1"/>
    <col min="17" max="17" width="14.140625" style="2" customWidth="1"/>
    <col min="18" max="18" width="17.5703125" style="2" customWidth="1"/>
    <col min="19" max="19" width="14.140625" style="2" customWidth="1"/>
    <col min="20" max="20" width="9.140625" style="1"/>
    <col min="21" max="21" width="12.5703125" style="1" customWidth="1"/>
    <col min="22" max="22" width="12.85546875" style="1" customWidth="1"/>
    <col min="26" max="26" width="14.85546875" customWidth="1"/>
    <col min="27" max="27" width="25.85546875" customWidth="1"/>
  </cols>
  <sheetData>
    <row r="1" spans="1:22" ht="47.25" customHeight="1" x14ac:dyDescent="0.25">
      <c r="H1" s="4"/>
      <c r="I1" s="4"/>
      <c r="J1" s="4"/>
      <c r="K1" s="4"/>
      <c r="M1" s="4"/>
      <c r="N1" s="58" t="s">
        <v>31</v>
      </c>
      <c r="O1" s="58"/>
      <c r="P1" s="58"/>
      <c r="Q1" s="4"/>
      <c r="R1" s="58"/>
      <c r="S1" s="58"/>
    </row>
    <row r="2" spans="1:22" ht="18.75" customHeight="1" x14ac:dyDescent="0.25">
      <c r="A2" s="1"/>
      <c r="B2" s="1"/>
      <c r="C2" s="1"/>
      <c r="D2"/>
      <c r="E2"/>
      <c r="F2"/>
      <c r="G2"/>
      <c r="H2"/>
      <c r="I2"/>
      <c r="J2"/>
      <c r="K2"/>
      <c r="L2"/>
      <c r="M2"/>
      <c r="N2" s="51" t="s">
        <v>32</v>
      </c>
      <c r="O2"/>
      <c r="P2"/>
      <c r="Q2"/>
      <c r="R2"/>
      <c r="S2"/>
      <c r="T2"/>
      <c r="U2"/>
      <c r="V2"/>
    </row>
    <row r="3" spans="1:22" ht="15" customHeight="1" x14ac:dyDescent="0.25">
      <c r="A3" s="73" t="s">
        <v>20</v>
      </c>
      <c r="B3" s="73"/>
      <c r="C3" s="73"/>
      <c r="D3" s="73"/>
      <c r="E3" s="73"/>
      <c r="F3" s="73"/>
      <c r="G3" s="73"/>
      <c r="H3" s="73"/>
      <c r="I3" s="73"/>
      <c r="J3" s="73"/>
      <c r="K3" s="73"/>
      <c r="L3" s="73"/>
      <c r="M3" s="73"/>
      <c r="N3" s="73"/>
      <c r="O3" s="73"/>
      <c r="P3" s="73"/>
      <c r="Q3" s="73"/>
      <c r="R3" s="73"/>
      <c r="S3" s="73"/>
    </row>
    <row r="4" spans="1:22" ht="15" customHeight="1" x14ac:dyDescent="0.25">
      <c r="A4" s="74" t="s">
        <v>21</v>
      </c>
      <c r="B4" s="74"/>
      <c r="C4" s="74"/>
      <c r="D4" s="74"/>
      <c r="E4" s="74"/>
      <c r="F4" s="74"/>
      <c r="G4" s="74"/>
      <c r="H4" s="74"/>
      <c r="I4" s="74"/>
      <c r="J4" s="74"/>
      <c r="K4" s="74"/>
      <c r="L4" s="74"/>
      <c r="M4" s="74"/>
      <c r="N4" s="74"/>
      <c r="O4" s="74"/>
      <c r="P4" s="74"/>
      <c r="Q4" s="74"/>
      <c r="R4" s="74"/>
      <c r="S4" s="74"/>
    </row>
    <row r="5" spans="1:22" ht="15" customHeight="1" x14ac:dyDescent="0.25">
      <c r="A5" s="8"/>
      <c r="B5" s="8"/>
      <c r="C5" s="8"/>
      <c r="D5" s="8"/>
      <c r="E5" s="8"/>
      <c r="F5" s="8"/>
      <c r="G5" s="8"/>
      <c r="H5" s="8"/>
      <c r="I5" s="8"/>
      <c r="J5" s="8"/>
      <c r="K5" s="8"/>
      <c r="L5" s="8"/>
      <c r="M5" s="8"/>
      <c r="N5" s="8"/>
      <c r="O5" s="8"/>
      <c r="P5" s="8"/>
      <c r="Q5" s="8"/>
      <c r="R5" s="8"/>
      <c r="S5" s="8"/>
    </row>
    <row r="6" spans="1:22" ht="15" customHeight="1" x14ac:dyDescent="0.25">
      <c r="A6" s="8"/>
      <c r="B6" s="8"/>
      <c r="C6" s="8"/>
      <c r="D6" s="8"/>
      <c r="E6" s="8"/>
      <c r="F6" s="8"/>
      <c r="G6" s="8"/>
      <c r="H6" s="8"/>
      <c r="I6" s="8"/>
      <c r="J6" s="8"/>
      <c r="K6" s="8"/>
      <c r="L6" s="8"/>
      <c r="M6" s="8"/>
      <c r="N6" s="8"/>
      <c r="O6" s="8"/>
      <c r="P6" s="8"/>
      <c r="Q6" s="8"/>
      <c r="R6" s="8"/>
      <c r="S6" s="8"/>
    </row>
    <row r="7" spans="1:22" ht="15.75" x14ac:dyDescent="0.25">
      <c r="A7" s="59" t="s">
        <v>19</v>
      </c>
      <c r="B7" s="59" t="s">
        <v>0</v>
      </c>
      <c r="C7" s="59" t="s">
        <v>8</v>
      </c>
      <c r="D7" s="59" t="s">
        <v>2</v>
      </c>
      <c r="E7" s="59" t="s">
        <v>5</v>
      </c>
      <c r="F7" s="59" t="s">
        <v>6</v>
      </c>
      <c r="G7" s="59" t="s">
        <v>17</v>
      </c>
      <c r="H7" s="59" t="s">
        <v>3</v>
      </c>
      <c r="I7" s="59" t="s">
        <v>18</v>
      </c>
      <c r="J7" s="59" t="s">
        <v>4</v>
      </c>
      <c r="K7" s="71" t="s">
        <v>25</v>
      </c>
      <c r="L7" s="71" t="s">
        <v>26</v>
      </c>
      <c r="M7" s="65" t="s">
        <v>27</v>
      </c>
      <c r="N7" s="65" t="s">
        <v>28</v>
      </c>
      <c r="O7" s="59" t="s">
        <v>15</v>
      </c>
      <c r="P7" s="59"/>
      <c r="Q7" s="59"/>
      <c r="R7" s="35"/>
      <c r="S7" s="35"/>
    </row>
    <row r="8" spans="1:22" ht="168.75" customHeight="1" x14ac:dyDescent="0.25">
      <c r="A8" s="59"/>
      <c r="B8" s="59"/>
      <c r="C8" s="59"/>
      <c r="D8" s="59"/>
      <c r="E8" s="59"/>
      <c r="F8" s="59"/>
      <c r="G8" s="59"/>
      <c r="H8" s="59"/>
      <c r="I8" s="59"/>
      <c r="J8" s="59"/>
      <c r="K8" s="72"/>
      <c r="L8" s="72"/>
      <c r="M8" s="66"/>
      <c r="N8" s="66"/>
      <c r="O8" s="9" t="s">
        <v>13</v>
      </c>
      <c r="P8" s="9" t="s">
        <v>14</v>
      </c>
      <c r="Q8" s="9" t="s">
        <v>16</v>
      </c>
      <c r="R8" s="35"/>
      <c r="S8" s="35"/>
    </row>
    <row r="9" spans="1:22" s="41" customFormat="1" ht="12.75" x14ac:dyDescent="0.2">
      <c r="A9" s="38">
        <v>1</v>
      </c>
      <c r="B9" s="38">
        <v>2</v>
      </c>
      <c r="C9" s="38">
        <v>3</v>
      </c>
      <c r="D9" s="38">
        <v>4</v>
      </c>
      <c r="E9" s="38">
        <v>5</v>
      </c>
      <c r="F9" s="38">
        <v>6</v>
      </c>
      <c r="G9" s="38">
        <v>7</v>
      </c>
      <c r="H9" s="38">
        <v>8</v>
      </c>
      <c r="I9" s="38">
        <v>9</v>
      </c>
      <c r="J9" s="38">
        <v>10</v>
      </c>
      <c r="K9" s="38">
        <v>11</v>
      </c>
      <c r="L9" s="38">
        <v>12</v>
      </c>
      <c r="M9" s="38">
        <v>13</v>
      </c>
      <c r="N9" s="38">
        <v>14</v>
      </c>
      <c r="O9" s="38">
        <v>15</v>
      </c>
      <c r="P9" s="38">
        <v>16</v>
      </c>
      <c r="Q9" s="38">
        <v>17</v>
      </c>
      <c r="R9" s="39"/>
      <c r="S9" s="39"/>
      <c r="T9" s="40"/>
      <c r="U9" s="40"/>
      <c r="V9" s="40"/>
    </row>
    <row r="10" spans="1:22" ht="15.75" x14ac:dyDescent="0.25">
      <c r="A10" s="15"/>
      <c r="B10" s="15"/>
      <c r="C10" s="15"/>
      <c r="D10" s="17"/>
      <c r="E10" s="15"/>
      <c r="F10" s="19"/>
      <c r="G10" s="19"/>
      <c r="H10" s="19"/>
      <c r="I10" s="19"/>
      <c r="J10" s="16"/>
      <c r="K10" s="16"/>
      <c r="L10" s="16"/>
      <c r="M10" s="16"/>
      <c r="N10" s="16"/>
      <c r="O10" s="20"/>
      <c r="P10" s="19"/>
      <c r="Q10" s="19"/>
      <c r="R10" s="19"/>
      <c r="S10" s="19"/>
    </row>
    <row r="11" spans="1:22" ht="15.75" x14ac:dyDescent="0.25">
      <c r="A11" s="59" t="s">
        <v>19</v>
      </c>
      <c r="B11" s="59" t="s">
        <v>0</v>
      </c>
      <c r="C11" s="59" t="s">
        <v>1</v>
      </c>
      <c r="D11" s="59" t="s">
        <v>2</v>
      </c>
      <c r="E11" s="59" t="s">
        <v>5</v>
      </c>
      <c r="F11" s="59" t="s">
        <v>6</v>
      </c>
      <c r="G11" s="59" t="s">
        <v>17</v>
      </c>
      <c r="H11" s="59" t="s">
        <v>3</v>
      </c>
      <c r="I11" s="59" t="s">
        <v>18</v>
      </c>
      <c r="J11" s="59" t="s">
        <v>4</v>
      </c>
      <c r="K11" s="63" t="s">
        <v>25</v>
      </c>
      <c r="L11" s="63" t="s">
        <v>26</v>
      </c>
      <c r="M11" s="65" t="s">
        <v>27</v>
      </c>
      <c r="N11" s="65" t="s">
        <v>28</v>
      </c>
      <c r="O11" s="60" t="s">
        <v>15</v>
      </c>
      <c r="P11" s="61"/>
      <c r="Q11" s="61"/>
      <c r="R11" s="62"/>
      <c r="S11" s="35"/>
    </row>
    <row r="12" spans="1:22" ht="153" customHeight="1" x14ac:dyDescent="0.25">
      <c r="A12" s="59"/>
      <c r="B12" s="59"/>
      <c r="C12" s="59"/>
      <c r="D12" s="59"/>
      <c r="E12" s="59"/>
      <c r="F12" s="59"/>
      <c r="G12" s="59"/>
      <c r="H12" s="59"/>
      <c r="I12" s="59"/>
      <c r="J12" s="59"/>
      <c r="K12" s="64"/>
      <c r="L12" s="64"/>
      <c r="M12" s="66"/>
      <c r="N12" s="66"/>
      <c r="O12" s="9" t="s">
        <v>13</v>
      </c>
      <c r="P12" s="9" t="s">
        <v>14</v>
      </c>
      <c r="Q12" s="9" t="s">
        <v>16</v>
      </c>
      <c r="R12" s="9" t="s">
        <v>22</v>
      </c>
      <c r="S12" s="35"/>
    </row>
    <row r="13" spans="1:22" s="41" customFormat="1" ht="12.75" x14ac:dyDescent="0.2">
      <c r="A13" s="38">
        <v>1</v>
      </c>
      <c r="B13" s="38">
        <v>2</v>
      </c>
      <c r="C13" s="38">
        <v>3</v>
      </c>
      <c r="D13" s="38">
        <v>4</v>
      </c>
      <c r="E13" s="38">
        <v>5</v>
      </c>
      <c r="F13" s="38">
        <v>6</v>
      </c>
      <c r="G13" s="38">
        <v>7</v>
      </c>
      <c r="H13" s="38">
        <v>8</v>
      </c>
      <c r="I13" s="38">
        <v>9</v>
      </c>
      <c r="J13" s="38">
        <v>10</v>
      </c>
      <c r="K13" s="38">
        <v>11</v>
      </c>
      <c r="L13" s="38">
        <v>12</v>
      </c>
      <c r="M13" s="38">
        <v>13</v>
      </c>
      <c r="N13" s="38">
        <v>14</v>
      </c>
      <c r="O13" s="38">
        <v>15</v>
      </c>
      <c r="P13" s="38">
        <v>16</v>
      </c>
      <c r="Q13" s="38">
        <v>17</v>
      </c>
      <c r="R13" s="38">
        <v>18</v>
      </c>
      <c r="S13" s="39"/>
      <c r="T13" s="40"/>
      <c r="U13" s="40"/>
      <c r="V13" s="40"/>
    </row>
    <row r="14" spans="1:22" ht="15.75" x14ac:dyDescent="0.25">
      <c r="A14" s="67" t="s">
        <v>33</v>
      </c>
      <c r="B14" s="68"/>
      <c r="C14" s="68"/>
      <c r="D14" s="68"/>
      <c r="E14" s="68"/>
      <c r="F14" s="68"/>
      <c r="G14" s="68"/>
      <c r="H14" s="68"/>
      <c r="I14" s="68"/>
      <c r="J14" s="68"/>
      <c r="K14" s="68"/>
      <c r="L14" s="68"/>
      <c r="M14" s="68"/>
      <c r="N14" s="68"/>
      <c r="O14" s="68"/>
      <c r="P14" s="68"/>
      <c r="Q14" s="68"/>
      <c r="R14" s="69"/>
      <c r="S14" s="36"/>
    </row>
    <row r="15" spans="1:22" ht="251.25" customHeight="1" x14ac:dyDescent="0.25">
      <c r="A15" s="11" t="s">
        <v>9</v>
      </c>
      <c r="B15" s="7" t="s">
        <v>12</v>
      </c>
      <c r="C15" s="12" t="s">
        <v>7</v>
      </c>
      <c r="D15" s="9">
        <v>1000</v>
      </c>
      <c r="E15" s="7" t="s">
        <v>24</v>
      </c>
      <c r="F15" s="52">
        <v>0.05</v>
      </c>
      <c r="G15" s="53">
        <v>10</v>
      </c>
      <c r="H15" s="53">
        <f>G15*1.05</f>
        <v>10.5</v>
      </c>
      <c r="I15" s="53">
        <f>G15*D15</f>
        <v>10000</v>
      </c>
      <c r="J15" s="53">
        <f>H15*D15</f>
        <v>10500</v>
      </c>
      <c r="K15" s="53">
        <f>I15*0.1</f>
        <v>1000</v>
      </c>
      <c r="L15" s="53">
        <f>J15*0.1</f>
        <v>1050</v>
      </c>
      <c r="M15" s="53">
        <f>I15+K15</f>
        <v>11000</v>
      </c>
      <c r="N15" s="53">
        <f>J15+L15</f>
        <v>11550</v>
      </c>
      <c r="O15" s="34" t="s">
        <v>38</v>
      </c>
      <c r="P15" s="34">
        <v>7.88</v>
      </c>
      <c r="Q15" s="10" t="s">
        <v>34</v>
      </c>
      <c r="R15" s="6" t="s">
        <v>37</v>
      </c>
      <c r="S15" s="18"/>
    </row>
    <row r="16" spans="1:22" ht="78.75" x14ac:dyDescent="0.25">
      <c r="A16" s="11" t="s">
        <v>10</v>
      </c>
      <c r="B16" s="7" t="s">
        <v>12</v>
      </c>
      <c r="C16" s="12" t="s">
        <v>7</v>
      </c>
      <c r="D16" s="9">
        <v>400</v>
      </c>
      <c r="E16" s="7" t="s">
        <v>11</v>
      </c>
      <c r="F16" s="52">
        <v>0.05</v>
      </c>
      <c r="G16" s="54">
        <v>10</v>
      </c>
      <c r="H16" s="54">
        <f>G16*1.05</f>
        <v>10.5</v>
      </c>
      <c r="I16" s="54">
        <f>G16*D16</f>
        <v>4000</v>
      </c>
      <c r="J16" s="54">
        <f>H16*D16</f>
        <v>4200</v>
      </c>
      <c r="K16" s="54">
        <f>I16*0.1</f>
        <v>400</v>
      </c>
      <c r="L16" s="54">
        <f>J16*0.1</f>
        <v>420</v>
      </c>
      <c r="M16" s="54">
        <f>I16+K16</f>
        <v>4400</v>
      </c>
      <c r="N16" s="54">
        <f>J16+L16</f>
        <v>4620</v>
      </c>
      <c r="O16" s="5" t="s">
        <v>36</v>
      </c>
      <c r="P16" s="55">
        <v>52.5</v>
      </c>
      <c r="Q16" s="37" t="s">
        <v>35</v>
      </c>
      <c r="R16" s="6" t="s">
        <v>37</v>
      </c>
      <c r="S16" s="18"/>
    </row>
    <row r="17" spans="1:22" ht="15.75" x14ac:dyDescent="0.25">
      <c r="A17" s="75" t="s">
        <v>23</v>
      </c>
      <c r="B17" s="76"/>
      <c r="C17" s="76"/>
      <c r="D17" s="76"/>
      <c r="E17" s="76"/>
      <c r="F17" s="76"/>
      <c r="G17" s="76"/>
      <c r="H17" s="77"/>
      <c r="I17" s="56">
        <f>SUM(I15:I16)</f>
        <v>14000</v>
      </c>
      <c r="J17" s="56">
        <f>SUM(J15:J16)</f>
        <v>14700</v>
      </c>
      <c r="K17" s="56">
        <f>SUM(K15:K16)</f>
        <v>1400</v>
      </c>
      <c r="L17" s="56">
        <f>SUM(L15:L16)</f>
        <v>1470</v>
      </c>
      <c r="M17" s="56">
        <f>M15+M16</f>
        <v>15400</v>
      </c>
      <c r="N17" s="56">
        <f>N15+N16</f>
        <v>16170</v>
      </c>
      <c r="O17" s="14"/>
      <c r="P17" s="13"/>
      <c r="Q17" s="13"/>
      <c r="R17" s="6"/>
      <c r="S17" s="16"/>
    </row>
    <row r="18" spans="1:22" ht="15.75" x14ac:dyDescent="0.25">
      <c r="A18" s="29"/>
      <c r="B18" s="15"/>
      <c r="C18" s="30"/>
      <c r="D18" s="31"/>
      <c r="E18" s="15"/>
      <c r="F18" s="32"/>
      <c r="G18" s="32"/>
      <c r="H18" s="32"/>
      <c r="I18" s="32"/>
      <c r="J18" s="32"/>
      <c r="K18" s="32"/>
      <c r="L18" s="32"/>
      <c r="M18" s="32"/>
      <c r="N18" s="32"/>
      <c r="O18" s="33"/>
      <c r="P18" s="32"/>
      <c r="Q18" s="32"/>
      <c r="R18" s="16"/>
      <c r="S18" s="16"/>
    </row>
    <row r="19" spans="1:22" ht="15.75" customHeight="1" x14ac:dyDescent="0.25">
      <c r="A19" s="9" t="s">
        <v>19</v>
      </c>
      <c r="B19" s="9" t="s">
        <v>0</v>
      </c>
      <c r="C19" s="9" t="s">
        <v>8</v>
      </c>
      <c r="D19" s="9" t="s">
        <v>2</v>
      </c>
      <c r="E19" s="9" t="s">
        <v>5</v>
      </c>
      <c r="F19" s="9" t="s">
        <v>6</v>
      </c>
      <c r="G19" s="9" t="s">
        <v>17</v>
      </c>
      <c r="H19" s="9" t="s">
        <v>3</v>
      </c>
      <c r="I19" s="9" t="s">
        <v>18</v>
      </c>
      <c r="J19" s="9" t="s">
        <v>4</v>
      </c>
      <c r="K19" s="21" t="s">
        <v>25</v>
      </c>
      <c r="L19" s="21" t="s">
        <v>26</v>
      </c>
      <c r="M19" s="57" t="s">
        <v>27</v>
      </c>
      <c r="N19" s="57" t="s">
        <v>28</v>
      </c>
      <c r="O19" s="59" t="s">
        <v>15</v>
      </c>
      <c r="P19" s="59"/>
      <c r="Q19" s="59"/>
      <c r="R19" s="59"/>
      <c r="S19" s="59"/>
    </row>
    <row r="20" spans="1:22" ht="15.75" x14ac:dyDescent="0.25">
      <c r="A20" s="26"/>
      <c r="B20" s="26"/>
      <c r="C20" s="25"/>
      <c r="D20" s="25"/>
      <c r="E20" s="26"/>
      <c r="F20" s="3"/>
      <c r="G20" s="3"/>
      <c r="H20" s="3"/>
      <c r="I20" s="3"/>
      <c r="J20" s="25"/>
      <c r="K20" s="25"/>
      <c r="L20" s="25"/>
      <c r="M20" s="25"/>
      <c r="N20" s="25"/>
      <c r="O20" s="25"/>
      <c r="P20" s="3"/>
      <c r="Q20" s="25"/>
      <c r="R20" s="25"/>
      <c r="S20" s="25"/>
      <c r="T20" s="22"/>
    </row>
    <row r="21" spans="1:22" ht="15.75" x14ac:dyDescent="0.25">
      <c r="A21" s="27"/>
      <c r="B21" s="27"/>
      <c r="C21" s="27"/>
      <c r="D21" s="27"/>
      <c r="E21" s="27"/>
      <c r="F21" s="27"/>
      <c r="G21" s="27"/>
      <c r="H21" s="27"/>
      <c r="I21" s="28"/>
      <c r="J21" s="27"/>
      <c r="K21" s="27"/>
      <c r="L21" s="27"/>
      <c r="M21" s="27"/>
      <c r="N21" s="27"/>
      <c r="O21" s="28"/>
      <c r="P21" s="28"/>
      <c r="Q21" s="27"/>
      <c r="R21" s="27"/>
      <c r="S21" s="27"/>
      <c r="T21" s="22"/>
    </row>
    <row r="22" spans="1:22" s="45" customFormat="1" ht="15.75" x14ac:dyDescent="0.25">
      <c r="A22" s="23"/>
      <c r="B22" s="23"/>
      <c r="C22" s="23"/>
      <c r="D22" s="23"/>
      <c r="E22" s="23"/>
      <c r="F22" s="23"/>
      <c r="G22" s="23"/>
      <c r="H22" s="23"/>
      <c r="I22" s="23"/>
      <c r="J22" s="24"/>
      <c r="K22" s="24"/>
      <c r="L22" s="24"/>
      <c r="M22" s="24"/>
      <c r="N22" s="24"/>
      <c r="O22" s="8"/>
      <c r="P22" s="8"/>
      <c r="Q22" s="42"/>
      <c r="R22" s="42"/>
      <c r="S22" s="42"/>
      <c r="T22" s="43"/>
      <c r="U22" s="44"/>
      <c r="V22" s="44"/>
    </row>
    <row r="23" spans="1:22" s="45" customFormat="1" ht="15.75" x14ac:dyDescent="0.25">
      <c r="A23" s="79" t="s">
        <v>29</v>
      </c>
      <c r="B23" s="79"/>
      <c r="C23" s="79"/>
      <c r="D23" s="79"/>
      <c r="E23" s="79"/>
      <c r="F23" s="79"/>
      <c r="G23" s="79"/>
      <c r="H23" s="79"/>
      <c r="I23" s="79"/>
      <c r="J23" s="79"/>
      <c r="K23" s="79"/>
      <c r="L23" s="79"/>
      <c r="M23" s="79"/>
      <c r="N23" s="79"/>
      <c r="O23" s="79"/>
      <c r="P23" s="8"/>
      <c r="Q23" s="42"/>
      <c r="R23" s="42"/>
      <c r="S23" s="42"/>
      <c r="T23" s="43"/>
      <c r="U23" s="44"/>
      <c r="V23" s="44"/>
    </row>
    <row r="24" spans="1:22" s="45" customFormat="1" ht="35.25" customHeight="1" x14ac:dyDescent="0.25">
      <c r="A24" s="78" t="s">
        <v>30</v>
      </c>
      <c r="B24" s="78"/>
      <c r="C24" s="78"/>
      <c r="D24" s="78"/>
      <c r="E24" s="78"/>
      <c r="F24" s="78"/>
      <c r="G24" s="78"/>
      <c r="H24" s="78"/>
      <c r="I24" s="78"/>
      <c r="J24" s="78"/>
      <c r="K24" s="78"/>
      <c r="L24" s="78"/>
      <c r="M24" s="78"/>
      <c r="N24" s="78"/>
      <c r="O24" s="78"/>
      <c r="P24" s="8"/>
      <c r="Q24" s="42"/>
      <c r="R24" s="42"/>
      <c r="S24" s="42"/>
      <c r="T24" s="43"/>
      <c r="U24" s="44"/>
      <c r="V24" s="44"/>
    </row>
    <row r="25" spans="1:22" s="45" customFormat="1" ht="15.75" x14ac:dyDescent="0.25">
      <c r="A25" s="46"/>
      <c r="B25" s="46"/>
      <c r="C25" s="46"/>
      <c r="D25" s="46"/>
      <c r="E25" s="46"/>
      <c r="F25" s="46"/>
      <c r="G25" s="46"/>
      <c r="H25" s="46"/>
      <c r="I25" s="46"/>
      <c r="J25" s="46"/>
      <c r="K25" s="46"/>
      <c r="L25" s="46"/>
      <c r="M25" s="46"/>
      <c r="N25" s="46"/>
      <c r="O25" s="46"/>
      <c r="P25" s="8"/>
      <c r="Q25" s="42"/>
      <c r="R25" s="42"/>
      <c r="S25" s="42"/>
      <c r="T25" s="43"/>
      <c r="U25" s="44"/>
      <c r="V25" s="44"/>
    </row>
    <row r="26" spans="1:22" ht="81.75" customHeight="1" x14ac:dyDescent="0.25">
      <c r="A26" s="70"/>
      <c r="B26" s="70"/>
      <c r="C26" s="70"/>
      <c r="D26" s="70"/>
      <c r="E26" s="70"/>
      <c r="F26" s="70"/>
      <c r="G26" s="70"/>
      <c r="H26" s="70"/>
      <c r="I26" s="70"/>
      <c r="J26" s="70"/>
      <c r="K26" s="70"/>
      <c r="L26" s="70"/>
      <c r="M26" s="70"/>
      <c r="N26" s="70"/>
      <c r="O26" s="70"/>
      <c r="P26" s="70"/>
      <c r="Q26" s="3"/>
      <c r="R26" s="3"/>
      <c r="S26" s="3"/>
      <c r="T26" s="22"/>
    </row>
  </sheetData>
  <mergeCells count="40">
    <mergeCell ref="N11:N12"/>
    <mergeCell ref="M11:M12"/>
    <mergeCell ref="L11:L12"/>
    <mergeCell ref="K11:K12"/>
    <mergeCell ref="A24:O24"/>
    <mergeCell ref="A23:O23"/>
    <mergeCell ref="R1:S1"/>
    <mergeCell ref="A3:S3"/>
    <mergeCell ref="A4:S4"/>
    <mergeCell ref="A17:H17"/>
    <mergeCell ref="H11:H12"/>
    <mergeCell ref="G11:G12"/>
    <mergeCell ref="F11:F12"/>
    <mergeCell ref="E11:E12"/>
    <mergeCell ref="A26:P26"/>
    <mergeCell ref="M7:M8"/>
    <mergeCell ref="L7:L8"/>
    <mergeCell ref="K7:K8"/>
    <mergeCell ref="J11:J12"/>
    <mergeCell ref="I11:I12"/>
    <mergeCell ref="A14:R14"/>
    <mergeCell ref="O11:R11"/>
    <mergeCell ref="C11:C12"/>
    <mergeCell ref="O19:S19"/>
    <mergeCell ref="B11:B12"/>
    <mergeCell ref="A11:A12"/>
    <mergeCell ref="D11:D12"/>
    <mergeCell ref="O7:Q7"/>
    <mergeCell ref="A7:A8"/>
    <mergeCell ref="J7:J8"/>
    <mergeCell ref="I7:I8"/>
    <mergeCell ref="H7:H8"/>
    <mergeCell ref="G7:G8"/>
    <mergeCell ref="F7:F8"/>
    <mergeCell ref="B7:B8"/>
    <mergeCell ref="N7:N8"/>
    <mergeCell ref="N1:P1"/>
    <mergeCell ref="E7:E8"/>
    <mergeCell ref="D7:D8"/>
    <mergeCell ref="C7:C8"/>
  </mergeCells>
  <printOptions horizontalCentered="1"/>
  <pageMargins left="3.937007874015748E-2" right="0" top="0.74803149606299213" bottom="0.74803149606299213" header="0.31496062992125984" footer="0.31496062992125984"/>
  <pageSetup paperSize="9" scale="4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workbookViewId="0">
      <selection activeCell="K7" sqref="K7"/>
    </sheetView>
  </sheetViews>
  <sheetFormatPr defaultColWidth="9.140625" defaultRowHeight="15" x14ac:dyDescent="0.25"/>
  <cols>
    <col min="1" max="1" width="8.42578125" customWidth="1"/>
    <col min="2" max="2" width="17.28515625" customWidth="1"/>
    <col min="3" max="3" width="6.7109375" customWidth="1"/>
    <col min="6" max="6" width="11.28515625" customWidth="1"/>
    <col min="7" max="7" width="12.28515625" customWidth="1"/>
    <col min="8" max="8" width="10.140625" customWidth="1"/>
  </cols>
  <sheetData>
    <row r="1" spans="1:8" ht="15.75" x14ac:dyDescent="0.25">
      <c r="A1" s="47"/>
      <c r="B1" s="47"/>
      <c r="C1" s="48"/>
      <c r="D1" s="48"/>
      <c r="E1" s="49"/>
      <c r="F1" s="82"/>
      <c r="G1" s="82"/>
      <c r="H1" s="82"/>
    </row>
    <row r="2" spans="1:8" ht="15.75" customHeight="1" x14ac:dyDescent="0.25">
      <c r="A2" s="81"/>
      <c r="B2" s="81"/>
      <c r="C2" s="81"/>
      <c r="D2" s="81"/>
      <c r="E2" s="81"/>
      <c r="F2" s="81"/>
      <c r="G2" s="81"/>
      <c r="H2" s="81"/>
    </row>
    <row r="3" spans="1:8" ht="150.75" customHeight="1" x14ac:dyDescent="0.25">
      <c r="A3" s="26"/>
      <c r="B3" s="26"/>
      <c r="C3" s="25"/>
      <c r="D3" s="25"/>
      <c r="E3" s="50"/>
      <c r="F3" s="80"/>
      <c r="G3" s="80"/>
      <c r="H3" s="80"/>
    </row>
    <row r="4" spans="1:8" ht="150.75" customHeight="1" x14ac:dyDescent="0.25">
      <c r="A4" s="26"/>
      <c r="B4" s="26"/>
      <c r="C4" s="25"/>
      <c r="D4" s="25"/>
      <c r="E4" s="50"/>
      <c r="F4" s="80"/>
      <c r="G4" s="80"/>
      <c r="H4" s="80"/>
    </row>
    <row r="5" spans="1:8" ht="153.75" customHeight="1" x14ac:dyDescent="0.25">
      <c r="A5" s="26"/>
      <c r="B5" s="26"/>
      <c r="C5" s="25"/>
      <c r="D5" s="25"/>
      <c r="E5" s="50"/>
      <c r="F5" s="80"/>
      <c r="G5" s="80"/>
      <c r="H5" s="80"/>
    </row>
    <row r="6" spans="1:8" ht="152.25" customHeight="1" x14ac:dyDescent="0.25">
      <c r="A6" s="26"/>
      <c r="B6" s="26"/>
      <c r="C6" s="25"/>
      <c r="D6" s="25"/>
      <c r="E6" s="50"/>
      <c r="F6" s="80"/>
      <c r="G6" s="80"/>
      <c r="H6" s="80"/>
    </row>
    <row r="7" spans="1:8" ht="154.5" customHeight="1" x14ac:dyDescent="0.25">
      <c r="A7" s="26"/>
      <c r="B7" s="26"/>
      <c r="C7" s="25"/>
      <c r="D7" s="25"/>
      <c r="E7" s="50"/>
      <c r="F7" s="80"/>
      <c r="G7" s="80"/>
      <c r="H7" s="80"/>
    </row>
    <row r="8" spans="1:8" ht="150" customHeight="1" x14ac:dyDescent="0.25">
      <c r="A8" s="26"/>
      <c r="B8" s="26"/>
      <c r="C8" s="25"/>
      <c r="D8" s="25"/>
      <c r="E8" s="50"/>
      <c r="F8" s="80"/>
      <c r="G8" s="80"/>
      <c r="H8" s="80"/>
    </row>
    <row r="9" spans="1:8" ht="151.5" customHeight="1" x14ac:dyDescent="0.25">
      <c r="A9" s="26"/>
      <c r="B9" s="26"/>
      <c r="C9" s="25"/>
      <c r="D9" s="25"/>
      <c r="E9" s="50"/>
      <c r="F9" s="80"/>
      <c r="G9" s="80"/>
      <c r="H9" s="80"/>
    </row>
  </sheetData>
  <mergeCells count="9">
    <mergeCell ref="F7:H7"/>
    <mergeCell ref="F8:H8"/>
    <mergeCell ref="F9:H9"/>
    <mergeCell ref="A2:H2"/>
    <mergeCell ref="F1:H1"/>
    <mergeCell ref="F3:H3"/>
    <mergeCell ref="F4:H4"/>
    <mergeCell ref="F5:H5"/>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Sheet1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Viesieji2</cp:lastModifiedBy>
  <cp:lastPrinted>2022-08-12T11:25:11Z</cp:lastPrinted>
  <dcterms:created xsi:type="dcterms:W3CDTF">2018-10-15T07:32:09Z</dcterms:created>
  <dcterms:modified xsi:type="dcterms:W3CDTF">2023-02-23T09:33:41Z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13107296-9331-4097-ae8a-43ca869f74bc</vt:lpwstr>
  </property>
</Properties>
</file>