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utvydas.burokas\Desktop\2023\Kita\Medienos ruošos priedai\Planiniai\"/>
    </mc:Choice>
  </mc:AlternateContent>
  <xr:revisionPtr revIDLastSave="0" documentId="13_ncr:1_{4FEB4141-F6BA-43B7-9AB4-92ABFC105A35}" xr6:coauthVersionLast="47" xr6:coauthVersionMax="47" xr10:uidLastSave="{00000000-0000-0000-0000-000000000000}"/>
  <bookViews>
    <workbookView xWindow="-120" yWindow="-120" windowWidth="29040" windowHeight="15840" xr2:uid="{8801536E-B56F-4118-98EA-D4DA27778438}"/>
  </bookViews>
  <sheets>
    <sheet name="MRD 22-75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7" i="1"/>
  <c r="A26" i="1"/>
  <c r="A25" i="1"/>
  <c r="C23" i="1"/>
  <c r="B23" i="1"/>
</calcChain>
</file>

<file path=xl/sharedStrings.xml><?xml version="1.0" encoding="utf-8"?>
<sst xmlns="http://schemas.openxmlformats.org/spreadsheetml/2006/main" count="43" uniqueCount="43">
  <si>
    <t>SUSITARIMAS</t>
  </si>
  <si>
    <t>kurioje:</t>
  </si>
  <si>
    <t>Pn – naujas Paslaugų teikimo bazinis įkainis;</t>
  </si>
  <si>
    <t>P – Sutarties įsigaliojimo metu galiojęs Paslaugų teikimo bazinis įkainis;</t>
  </si>
  <si>
    <t>S1 – Lietuvos Respublikos Vyriausybės nustatyta minimalioji mėnesinė alga einamojo ketvirčio pirmąją dieną (sausio / balandžio / liepos / spalio mėnesio);</t>
  </si>
  <si>
    <r>
      <t xml:space="preserve">S –  </t>
    </r>
    <r>
      <rPr>
        <b/>
        <sz val="12"/>
        <color theme="1"/>
        <rFont val="Arial"/>
        <family val="2"/>
        <charset val="186"/>
      </rPr>
      <t>2022 m. sausio 1 dieną</t>
    </r>
    <r>
      <rPr>
        <sz val="12"/>
        <color theme="1"/>
        <rFont val="Arial"/>
        <family val="2"/>
        <charset val="186"/>
      </rPr>
      <t xml:space="preserve"> galiojusi Lietuvos Respublikos Vyriausybės nustatyta minimalioji </t>
    </r>
    <r>
      <rPr>
        <b/>
        <sz val="12"/>
        <color theme="1"/>
        <rFont val="Arial"/>
        <family val="2"/>
        <charset val="186"/>
      </rPr>
      <t>mėnesinė alga 730 Eur;</t>
    </r>
  </si>
  <si>
    <t>0,4 – koeficientas, nusakantis darbo užmokesčio įtaką Paslaugų teikimo baziniam įkainiui;</t>
  </si>
  <si>
    <t xml:space="preserve">D1 – Statistikos departamento paskelbta prieš šį perskaičiavimą buvusio (gruodžio / kovo / birželio / rugsėjo) mėnesio faktinė mažmeninė dyzelino mėnesinė kaina; </t>
  </si>
  <si>
    <r>
      <t xml:space="preserve">D – pasiūlymų pateikimo dieną Statistikos departamento paskutinė paskelbta faktinė mažmeninė dyzelino mėnesinė kaina, kuri lygi </t>
    </r>
    <r>
      <rPr>
        <b/>
        <sz val="12"/>
        <color theme="1"/>
        <rFont val="Arial"/>
        <family val="2"/>
        <charset val="186"/>
      </rPr>
      <t>1,31 Eur/l;</t>
    </r>
  </si>
  <si>
    <t>0,2 – koeficientas, nusakantis degalų kainų įtaką Paslaugų teikimo baziniam įkainiui.</t>
  </si>
  <si>
    <t>Skaičiavimai pateikti lentelėje:</t>
  </si>
  <si>
    <t>Miško plynasis kirtimas (bazinis kirtimo įkainis)</t>
  </si>
  <si>
    <t>Žaliavinės medienos išvežimas iš plynojo kirtimo biržių  (bazinis išvežimo įkainis)</t>
  </si>
  <si>
    <t>P – Sutarties įsigaliojimo metu galiojęs Paslaugų teikimo baziniai įkainiai, Eur be PVM</t>
  </si>
  <si>
    <t>2. šis Susitarimas sudarytas lietuvių kalba dviem egzemplioriais, turinčiais vienodą juridinę galią, po vieną kiekvienai Šaliai;
3. Susitarimas laikomas neatskiriama Pagrindinės sutarties dalimi;
4. Šalių sudaromas Susitarimas gali būti pasirašomas kvalifikuotu elektroniniu parašu;
5. visi ginčai, kylantys šio Susitarimo pagrindu, sprendžiami Pagrindinėje sutartyje nustatyta tvarka;
6. kiti Pagrindinės sutarties punktai nekeičiami, Susitarimui taikomos Pagrindinės sutarties nuostatos.</t>
  </si>
  <si>
    <t>ŠALIŲ JURIDINIAI ADRESAI IR PARAŠAI</t>
  </si>
  <si>
    <t>Užsakovas</t>
  </si>
  <si>
    <t>Paslaugų teikėjas</t>
  </si>
  <si>
    <t xml:space="preserve">Valstybės įmonė Valstybinių miškų urėdija </t>
  </si>
  <si>
    <t>Įmonės kodas 132340880</t>
  </si>
  <si>
    <t>PVM mokėtojo kodas LT323408811</t>
  </si>
  <si>
    <t>Registracijos adresas: Pramonės pr. 11A, 51327 Kaunas</t>
  </si>
  <si>
    <t>Buveinės adresas: Savanorių pr. 176, 03154 Vilnius</t>
  </si>
  <si>
    <t xml:space="preserve">A.V. </t>
  </si>
  <si>
    <r>
      <t xml:space="preserve">Šalčininkų regioninio padalinio </t>
    </r>
    <r>
      <rPr>
        <b/>
        <sz val="11"/>
        <color theme="1"/>
        <rFont val="Arial"/>
        <family val="2"/>
        <charset val="186"/>
      </rPr>
      <t xml:space="preserve">kontaktinis adresas:              </t>
    </r>
    <r>
      <rPr>
        <sz val="11"/>
        <color theme="1"/>
        <rFont val="Arial"/>
        <family val="2"/>
        <charset val="186"/>
      </rPr>
      <t>Nepriklausomybės g. 33, LT-17121 Šalčininkai</t>
    </r>
  </si>
  <si>
    <t>Tel. +370 380 30100</t>
  </si>
  <si>
    <t xml:space="preserve">El. p. salcininkai@vmu.lt </t>
  </si>
  <si>
    <t xml:space="preserve">Padalinio vadovė Božena Golubovska                       </t>
  </si>
  <si>
    <t xml:space="preserve">   a/s LT LT917300010153812870</t>
  </si>
  <si>
    <t xml:space="preserve">2022-01-03 PAGRINDINĖS PASLAUGŲ VIEŠOJO PIRKIMO-PARDAVIMO SUTARTIES                 NR. VP-5 (68) DĖL BAZINIŲ ĮKAINIŲ PERSKAIČIAVIMO                                                                                                                 </t>
  </si>
  <si>
    <t>1. Vadovaudamiesi 2022-01-03 Pagrindinės paslaugų viešojo pirkimo-pardavimo sutarties                    Nr. VP-5 (toliau – Pagrindinė sutartis) 2.5.2 punktu, perskaičiuojami baziniai įkainiai pagal žemiau pateiktą formulę:</t>
  </si>
  <si>
    <t>UAB“Forest LT“</t>
  </si>
  <si>
    <t>Įmonės kodas 302473407</t>
  </si>
  <si>
    <t xml:space="preserve">PVM mokėtojo kodas LT10005174313 </t>
  </si>
  <si>
    <t>Buveinės adresas: Švitrigailos g. 7A/16, Vilnius</t>
  </si>
  <si>
    <t>a/s LT557180300007467310</t>
  </si>
  <si>
    <t>Tel. 862070910</t>
  </si>
  <si>
    <t>El. p.info@forestlt.lt</t>
  </si>
  <si>
    <t>Direktorius Vigimantas Puodžius</t>
  </si>
  <si>
    <t>2023-01-19 Nr. VP-</t>
  </si>
  <si>
    <t xml:space="preserve">VĮ Valstybinių miškų urėdija, atstovaujama Šalčininkų regioninio padalinio vadovės Boženos Golubovskos, veikiančio pagal VĮ Valstybinių miškų urėdijos direktoriaus 2023 m. sausio 4 d. įgaliojimu Nr. 77-ĮG-4, (toliau – Užsakovas), 
ir
UAB „Forest LT“, juridinio asmens kodas 302473407, atstovaujama direktoriaus Vigimanto Puodžiaus, veikiančio pagal bendrovės įstatus (toliau – Paslaugų teikėjas),
toliau kartu vadinami „Šalimis“, o kiekviena atskirai – „Šalimi“, </t>
  </si>
  <si>
    <r>
      <t xml:space="preserve">D1 – Statistikos departamento paskelbta prieš šį perskaičiavimą buvusio </t>
    </r>
    <r>
      <rPr>
        <b/>
        <sz val="11"/>
        <color theme="1"/>
        <rFont val="Arial"/>
        <family val="2"/>
        <charset val="186"/>
      </rPr>
      <t>gruodžio mėnesio</t>
    </r>
    <r>
      <rPr>
        <sz val="11"/>
        <color theme="1"/>
        <rFont val="Arial"/>
        <family val="2"/>
        <charset val="186"/>
      </rPr>
      <t xml:space="preserve"> faktinė mažmeninė dyzelino mėnesinė kaina; </t>
    </r>
  </si>
  <si>
    <t xml:space="preserve">Pn – nauji Paslaugų teikimo baziniai įkainiai nuo                          2023-01-01, Eur be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</si>
</sst>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Arial"/>
      <family val="2"/>
      <charset val="186"/>
    </font>
    <font>
      <u/>
      <sz val="11"/>
      <color theme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2" borderId="5" xfId="0" applyFont="1" applyFill="1" applyBorder="1" applyAlignment="1">
      <alignment horizontal="left" vertical="center" wrapText="1" shrinkToFit="1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8" fillId="0" borderId="0" xfId="0" applyNumberFormat="1" applyFont="1"/>
    <xf numFmtId="2" fontId="10" fillId="0" borderId="0" xfId="0" applyNumberFormat="1" applyFont="1"/>
    <xf numFmtId="2" fontId="9" fillId="0" borderId="0" xfId="0" applyNumberFormat="1" applyFont="1"/>
    <xf numFmtId="2" fontId="0" fillId="0" borderId="0" xfId="0" applyNumberFormat="1"/>
    <xf numFmtId="0" fontId="8" fillId="3" borderId="8" xfId="0" applyFont="1" applyFill="1" applyBorder="1" applyAlignment="1">
      <alignment horizontal="left" vertical="center" wrapText="1" shrinkToFit="1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 shrinkToFit="1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" fontId="8" fillId="0" borderId="0" xfId="0" applyNumberFormat="1" applyFont="1"/>
    <xf numFmtId="164" fontId="3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8" fillId="0" borderId="0" xfId="0" applyNumberFormat="1" applyFont="1"/>
    <xf numFmtId="0" fontId="3" fillId="0" borderId="14" xfId="0" applyFont="1" applyBorder="1" applyAlignment="1">
      <alignment horizontal="left" vertical="center" wrapText="1" shrinkToFi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0" borderId="0" xfId="1" applyFont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230186</xdr:colOff>
      <xdr:row>8</xdr:row>
      <xdr:rowOff>15875</xdr:rowOff>
    </xdr:from>
    <xdr:to>
      <xdr:col>0</xdr:col>
      <xdr:colOff>3069778</xdr:colOff>
      <xdr:row>10</xdr:row>
      <xdr:rowOff>26625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F5A47-86D2-4608-BC75-AE0B2878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6" y="3794125"/>
          <a:ext cx="2839592" cy="35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miskoruososdarbai.lt" TargetMode="External"/><Relationship Id="rId1" Type="http://schemas.openxmlformats.org/officeDocument/2006/relationships/hyperlink" Target="mailto:varena@vmu.l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5E5A-EA51-44B4-AD3C-42CAC4801B0C}">
  <dimension ref="A1:L45"/>
  <sheetViews>
    <sheetView tabSelected="1" zoomScale="80" zoomScaleNormal="80" workbookViewId="0">
      <selection activeCell="H22" sqref="D22:H26"/>
    </sheetView>
  </sheetViews>
  <sheetFormatPr defaultRowHeight="15" x14ac:dyDescent="0.25"/>
  <cols>
    <col min="1" max="1" width="57.5703125" customWidth="1"/>
    <col min="2" max="2" width="18.140625" customWidth="1"/>
    <col min="3" max="3" width="20.5703125" customWidth="1"/>
    <col min="5" max="5" width="12.28515625" customWidth="1"/>
  </cols>
  <sheetData>
    <row r="1" spans="1:10" ht="27.95" customHeight="1" x14ac:dyDescent="0.25">
      <c r="A1" s="38" t="s">
        <v>0</v>
      </c>
      <c r="B1" s="38"/>
      <c r="C1" s="38"/>
      <c r="D1" s="1"/>
      <c r="E1" s="1"/>
      <c r="F1" s="1"/>
      <c r="G1" s="1"/>
      <c r="H1" s="1"/>
      <c r="I1" s="1"/>
      <c r="J1" s="1"/>
    </row>
    <row r="2" spans="1:10" ht="34.5" customHeight="1" x14ac:dyDescent="0.25">
      <c r="A2" s="38" t="s">
        <v>29</v>
      </c>
      <c r="B2" s="38"/>
      <c r="C2" s="38"/>
      <c r="D2" s="1"/>
      <c r="E2" s="1"/>
      <c r="F2" s="1"/>
      <c r="G2" s="1"/>
      <c r="H2" s="1"/>
      <c r="I2" s="1"/>
      <c r="J2" s="1"/>
    </row>
    <row r="3" spans="1:10" ht="8.1" customHeight="1" x14ac:dyDescent="0.25">
      <c r="A3" s="38"/>
      <c r="B3" s="38"/>
      <c r="C3" s="38"/>
      <c r="D3" s="1"/>
      <c r="E3" s="1"/>
      <c r="F3" s="1"/>
      <c r="G3" s="1"/>
      <c r="H3" s="1"/>
      <c r="I3" s="1"/>
      <c r="J3" s="1"/>
    </row>
    <row r="4" spans="1:10" ht="17.45" customHeight="1" x14ac:dyDescent="0.25">
      <c r="A4" s="39" t="s">
        <v>39</v>
      </c>
      <c r="B4" s="40"/>
      <c r="C4" s="40"/>
      <c r="D4" s="1"/>
      <c r="E4" s="1"/>
      <c r="F4" s="1"/>
      <c r="G4" s="1"/>
      <c r="H4" s="1"/>
      <c r="I4" s="1"/>
      <c r="J4" s="1"/>
    </row>
    <row r="5" spans="1:10" ht="14.1" customHeight="1" x14ac:dyDescent="0.25">
      <c r="A5" s="41"/>
      <c r="B5" s="41"/>
      <c r="C5" s="41"/>
      <c r="D5" s="1"/>
      <c r="E5" s="1"/>
      <c r="F5" s="1"/>
      <c r="G5" s="1"/>
      <c r="H5" s="1"/>
      <c r="I5" s="1"/>
      <c r="J5" s="1"/>
    </row>
    <row r="6" spans="1:10" ht="18.600000000000001" customHeight="1" x14ac:dyDescent="0.25">
      <c r="A6" s="37"/>
      <c r="B6" s="37"/>
      <c r="C6" s="37"/>
      <c r="D6" s="1"/>
      <c r="E6" s="1"/>
      <c r="F6" s="1"/>
      <c r="G6" s="1"/>
      <c r="H6" s="1"/>
      <c r="I6" s="1"/>
      <c r="J6" s="1"/>
    </row>
    <row r="7" spans="1:10" ht="120" customHeight="1" x14ac:dyDescent="0.25">
      <c r="A7" s="43" t="s">
        <v>40</v>
      </c>
      <c r="B7" s="43"/>
      <c r="C7" s="43"/>
      <c r="D7" s="1"/>
      <c r="E7" s="1"/>
      <c r="F7" s="1"/>
      <c r="G7" s="1"/>
      <c r="H7" s="1"/>
      <c r="I7" s="1"/>
      <c r="J7" s="1"/>
    </row>
    <row r="8" spans="1:10" ht="57" customHeight="1" x14ac:dyDescent="0.25">
      <c r="A8" s="43" t="s">
        <v>30</v>
      </c>
      <c r="B8" s="43"/>
      <c r="C8" s="43"/>
      <c r="D8" s="1"/>
      <c r="F8" s="1"/>
      <c r="G8" s="1"/>
      <c r="H8" s="1"/>
      <c r="I8" s="1"/>
      <c r="J8" s="1"/>
    </row>
    <row r="9" spans="1:10" ht="13.5" customHeight="1" x14ac:dyDescent="0.25">
      <c r="A9" s="44"/>
      <c r="B9" s="44"/>
      <c r="C9" s="44"/>
      <c r="D9" s="1"/>
      <c r="E9" s="1"/>
      <c r="F9" s="1"/>
      <c r="G9" s="1"/>
      <c r="H9" s="1"/>
      <c r="I9" s="1"/>
      <c r="J9" s="1"/>
    </row>
    <row r="10" spans="1:10" ht="13.5" customHeight="1" x14ac:dyDescent="0.25">
      <c r="A10" s="2"/>
      <c r="B10" s="2"/>
      <c r="C10" s="2"/>
      <c r="D10" s="1"/>
      <c r="E10" s="1"/>
      <c r="F10" s="1"/>
      <c r="G10" s="1"/>
      <c r="H10" s="1"/>
      <c r="I10" s="1"/>
      <c r="J10" s="1"/>
    </row>
    <row r="11" spans="1:10" ht="14.45" customHeight="1" x14ac:dyDescent="0.25">
      <c r="A11" s="45"/>
      <c r="B11" s="45"/>
      <c r="C11" s="45"/>
      <c r="D11" s="1"/>
      <c r="E11" s="1"/>
      <c r="F11" s="1"/>
      <c r="G11" s="1"/>
      <c r="H11" s="1"/>
      <c r="I11" s="1"/>
      <c r="J11" s="1"/>
    </row>
    <row r="12" spans="1:10" ht="17.45" customHeight="1" x14ac:dyDescent="0.25">
      <c r="A12" s="42" t="s">
        <v>1</v>
      </c>
      <c r="B12" s="42"/>
      <c r="C12" s="42"/>
      <c r="D12" s="1"/>
      <c r="E12" s="1"/>
      <c r="F12" s="1"/>
      <c r="G12" s="1"/>
      <c r="H12" s="1"/>
      <c r="I12" s="1"/>
      <c r="J12" s="1"/>
    </row>
    <row r="13" spans="1:10" ht="17.45" customHeight="1" x14ac:dyDescent="0.25">
      <c r="A13" s="42" t="s">
        <v>2</v>
      </c>
      <c r="B13" s="42"/>
      <c r="C13" s="42"/>
      <c r="D13" s="1"/>
      <c r="E13" s="1"/>
      <c r="F13" s="1"/>
      <c r="G13" s="1"/>
      <c r="H13" s="1"/>
      <c r="I13" s="1"/>
      <c r="J13" s="1"/>
    </row>
    <row r="14" spans="1:10" ht="17.45" customHeight="1" x14ac:dyDescent="0.25">
      <c r="A14" s="42" t="s">
        <v>3</v>
      </c>
      <c r="B14" s="42"/>
      <c r="C14" s="42"/>
      <c r="D14" s="1"/>
      <c r="E14" s="1"/>
      <c r="F14" s="1"/>
      <c r="G14" s="1"/>
      <c r="H14" s="1"/>
      <c r="I14" s="1"/>
      <c r="J14" s="1"/>
    </row>
    <row r="15" spans="1:10" ht="33" customHeight="1" x14ac:dyDescent="0.25">
      <c r="A15" s="42" t="s">
        <v>4</v>
      </c>
      <c r="B15" s="42"/>
      <c r="C15" s="42"/>
      <c r="D15" s="1"/>
      <c r="E15" s="1"/>
      <c r="F15" s="1"/>
      <c r="G15" s="1"/>
      <c r="H15" s="1"/>
      <c r="I15" s="1"/>
      <c r="J15" s="1"/>
    </row>
    <row r="16" spans="1:10" ht="33" customHeight="1" x14ac:dyDescent="0.25">
      <c r="A16" s="42" t="s">
        <v>5</v>
      </c>
      <c r="B16" s="42"/>
      <c r="C16" s="42"/>
      <c r="D16" s="1"/>
      <c r="E16" s="1"/>
      <c r="F16" s="1"/>
      <c r="G16" s="1"/>
      <c r="H16" s="1"/>
      <c r="I16" s="1"/>
      <c r="J16" s="1"/>
    </row>
    <row r="17" spans="1:12" ht="17.45" customHeight="1" x14ac:dyDescent="0.25">
      <c r="A17" s="42" t="s">
        <v>6</v>
      </c>
      <c r="B17" s="42"/>
      <c r="C17" s="42"/>
      <c r="D17" s="1"/>
      <c r="E17" s="1"/>
      <c r="F17" s="1"/>
      <c r="G17" s="1"/>
      <c r="H17" s="1"/>
      <c r="I17" s="1"/>
      <c r="J17" s="1"/>
    </row>
    <row r="18" spans="1:12" ht="33" customHeight="1" x14ac:dyDescent="0.25">
      <c r="A18" s="42" t="s">
        <v>7</v>
      </c>
      <c r="B18" s="42"/>
      <c r="C18" s="42"/>
      <c r="D18" s="1"/>
      <c r="E18" s="1"/>
      <c r="F18" s="1"/>
      <c r="G18" s="1"/>
      <c r="H18" s="1"/>
      <c r="I18" s="1"/>
      <c r="J18" s="1"/>
    </row>
    <row r="19" spans="1:12" ht="33" customHeight="1" x14ac:dyDescent="0.25">
      <c r="A19" s="42" t="s">
        <v>8</v>
      </c>
      <c r="B19" s="42"/>
      <c r="C19" s="42"/>
      <c r="D19" s="1"/>
      <c r="E19" s="1"/>
      <c r="F19" s="1"/>
      <c r="G19" s="1"/>
      <c r="H19" s="1"/>
      <c r="I19" s="1"/>
      <c r="J19" s="1"/>
    </row>
    <row r="20" spans="1:12" ht="17.45" customHeight="1" x14ac:dyDescent="0.25">
      <c r="A20" s="42" t="s">
        <v>9</v>
      </c>
      <c r="B20" s="42"/>
      <c r="C20" s="42"/>
      <c r="D20" s="1"/>
      <c r="E20" s="1"/>
      <c r="F20" s="1"/>
      <c r="G20" s="1"/>
      <c r="H20" s="1"/>
      <c r="I20" s="1"/>
      <c r="J20" s="1"/>
    </row>
    <row r="21" spans="1:12" ht="17.45" customHeight="1" thickBot="1" x14ac:dyDescent="0.3">
      <c r="A21" s="47" t="s">
        <v>10</v>
      </c>
      <c r="B21" s="47"/>
      <c r="C21" s="47"/>
      <c r="D21" s="3"/>
      <c r="E21" s="3"/>
      <c r="F21" s="3"/>
      <c r="G21" s="3"/>
      <c r="H21" s="3"/>
      <c r="I21" s="3"/>
      <c r="J21" s="3"/>
      <c r="K21" s="4"/>
    </row>
    <row r="22" spans="1:12" ht="87" customHeight="1" thickBot="1" x14ac:dyDescent="0.3">
      <c r="A22" s="5"/>
      <c r="B22" s="6" t="s">
        <v>11</v>
      </c>
      <c r="C22" s="7" t="s">
        <v>12</v>
      </c>
      <c r="D22" s="3"/>
      <c r="E22" s="3"/>
      <c r="F22" s="3"/>
      <c r="G22" s="8"/>
      <c r="H22" s="8"/>
      <c r="I22" s="3"/>
      <c r="J22" s="3"/>
      <c r="K22" s="4"/>
    </row>
    <row r="23" spans="1:12" ht="30.6" customHeight="1" thickBot="1" x14ac:dyDescent="0.3">
      <c r="A23" s="9" t="s">
        <v>42</v>
      </c>
      <c r="B23" s="10">
        <f>ROUND(B24*(1+B27*((B25-B26)/B26)+B30*((B28-B29)/B29)),2)</f>
        <v>7.31</v>
      </c>
      <c r="C23" s="11">
        <f>ROUND(C24*(1+C27*((C25-C26)/C26)+C30*((C28-C29)/C29)),2)</f>
        <v>6.42</v>
      </c>
      <c r="D23" s="12"/>
      <c r="E23" s="12"/>
      <c r="F23" s="13"/>
      <c r="G23" s="13"/>
      <c r="H23" s="12"/>
      <c r="I23" s="12"/>
      <c r="J23" s="12"/>
      <c r="K23" s="14"/>
      <c r="L23" s="15"/>
    </row>
    <row r="24" spans="1:12" ht="29.1" customHeight="1" x14ac:dyDescent="0.25">
      <c r="A24" s="16" t="s">
        <v>13</v>
      </c>
      <c r="B24" s="17">
        <v>6.55</v>
      </c>
      <c r="C24" s="18">
        <v>5.75</v>
      </c>
      <c r="G24" s="13"/>
      <c r="H24" s="12"/>
      <c r="I24" s="12"/>
      <c r="J24" s="12"/>
      <c r="K24" s="14"/>
      <c r="L24" s="15"/>
    </row>
    <row r="25" spans="1:12" ht="44.1" customHeight="1" x14ac:dyDescent="0.25">
      <c r="A25" s="19" t="str">
        <f>A15</f>
        <v>S1 – Lietuvos Respublikos Vyriausybės nustatyta minimalioji mėnesinė alga einamojo ketvirčio pirmąją dieną (sausio / balandžio / liepos / spalio mėnesio);</v>
      </c>
      <c r="B25" s="20">
        <v>840</v>
      </c>
      <c r="C25" s="21">
        <v>840</v>
      </c>
      <c r="D25" s="3"/>
      <c r="E25" s="12"/>
      <c r="F25" s="22"/>
      <c r="G25" s="12"/>
      <c r="H25" s="12"/>
      <c r="I25" s="12"/>
      <c r="J25" s="12"/>
      <c r="K25" s="4"/>
    </row>
    <row r="26" spans="1:12" ht="28.5" customHeight="1" x14ac:dyDescent="0.25">
      <c r="A26" s="19" t="str">
        <f>A16</f>
        <v>S –  2022 m. sausio 1 dieną galiojusi Lietuvos Respublikos Vyriausybės nustatyta minimalioji mėnesinė alga 730 Eur;</v>
      </c>
      <c r="B26" s="20">
        <v>730</v>
      </c>
      <c r="C26" s="21">
        <v>730</v>
      </c>
      <c r="D26" s="3"/>
      <c r="E26" s="3"/>
      <c r="F26" s="3"/>
      <c r="G26" s="3"/>
      <c r="H26" s="3"/>
      <c r="I26" s="12"/>
      <c r="J26" s="12"/>
      <c r="K26" s="4"/>
    </row>
    <row r="27" spans="1:12" ht="28.5" customHeight="1" x14ac:dyDescent="0.25">
      <c r="A27" s="19" t="str">
        <f>A17</f>
        <v>0,4 – koeficientas, nusakantis darbo užmokesčio įtaką Paslaugų teikimo baziniam įkainiui;</v>
      </c>
      <c r="B27" s="23">
        <v>0.4</v>
      </c>
      <c r="C27" s="24">
        <v>0.4</v>
      </c>
      <c r="D27" s="3"/>
      <c r="E27" s="3"/>
      <c r="F27" s="3"/>
      <c r="G27" s="3"/>
      <c r="H27" s="3"/>
      <c r="I27" s="25"/>
      <c r="J27" s="25"/>
      <c r="K27" s="4"/>
    </row>
    <row r="28" spans="1:12" ht="42" customHeight="1" x14ac:dyDescent="0.25">
      <c r="A28" s="19" t="s">
        <v>41</v>
      </c>
      <c r="B28" s="20">
        <v>1.68</v>
      </c>
      <c r="C28" s="21">
        <v>1.68</v>
      </c>
      <c r="D28" s="3"/>
      <c r="E28" s="12"/>
      <c r="F28" s="3"/>
      <c r="G28" s="3"/>
      <c r="H28" s="3"/>
      <c r="I28" s="25"/>
      <c r="J28" s="25"/>
      <c r="K28" s="4"/>
    </row>
    <row r="29" spans="1:12" ht="41.45" customHeight="1" x14ac:dyDescent="0.25">
      <c r="A29" s="19" t="str">
        <f>A19</f>
        <v>D – pasiūlymų pateikimo dieną Statistikos departamento paskutinė paskelbta faktinė mažmeninė dyzelino mėnesinė kaina, kuri lygi 1,31 Eur/l;</v>
      </c>
      <c r="B29" s="20">
        <v>1.31</v>
      </c>
      <c r="C29" s="21">
        <v>1.31</v>
      </c>
      <c r="D29" s="3"/>
      <c r="E29" s="3"/>
      <c r="F29" s="3"/>
      <c r="G29" s="3"/>
      <c r="H29" s="3"/>
      <c r="I29" s="3"/>
      <c r="J29" s="3"/>
      <c r="K29" s="4"/>
    </row>
    <row r="30" spans="1:12" ht="28.5" customHeight="1" thickBot="1" x14ac:dyDescent="0.3">
      <c r="A30" s="26" t="str">
        <f>A20</f>
        <v>0,2 – koeficientas, nusakantis degalų kainų įtaką Paslaugų teikimo baziniam įkainiui.</v>
      </c>
      <c r="B30" s="27">
        <v>0.2</v>
      </c>
      <c r="C30" s="28">
        <v>0.2</v>
      </c>
      <c r="D30" s="3"/>
      <c r="E30" s="3"/>
      <c r="F30" s="3"/>
      <c r="G30" s="3"/>
      <c r="H30" s="3"/>
      <c r="I30" s="3"/>
      <c r="J30" s="3"/>
      <c r="K30" s="4"/>
    </row>
    <row r="31" spans="1:12" ht="121.5" customHeight="1" x14ac:dyDescent="0.25">
      <c r="A31" s="48" t="s">
        <v>14</v>
      </c>
      <c r="B31" s="49"/>
      <c r="C31" s="49"/>
      <c r="D31" s="4"/>
      <c r="E31" s="4"/>
      <c r="F31" s="4"/>
      <c r="G31" s="4"/>
      <c r="H31" s="4"/>
      <c r="I31" s="4"/>
      <c r="J31" s="4"/>
      <c r="K31" s="4"/>
    </row>
    <row r="32" spans="1:12" ht="17.45" customHeight="1" x14ac:dyDescent="0.25">
      <c r="A32" s="29" t="s">
        <v>15</v>
      </c>
    </row>
    <row r="33" spans="1:3" x14ac:dyDescent="0.25">
      <c r="A33" s="30" t="s">
        <v>16</v>
      </c>
      <c r="B33" s="50" t="s">
        <v>17</v>
      </c>
      <c r="C33" s="50"/>
    </row>
    <row r="34" spans="1:3" ht="15.95" customHeight="1" x14ac:dyDescent="0.25">
      <c r="A34" s="30" t="s">
        <v>18</v>
      </c>
      <c r="B34" s="50" t="s">
        <v>31</v>
      </c>
      <c r="C34" s="50"/>
    </row>
    <row r="35" spans="1:3" ht="15.6" customHeight="1" x14ac:dyDescent="0.25">
      <c r="A35" s="31" t="s">
        <v>19</v>
      </c>
      <c r="B35" s="48" t="s">
        <v>32</v>
      </c>
      <c r="C35" s="48"/>
    </row>
    <row r="36" spans="1:3" ht="15.95" customHeight="1" x14ac:dyDescent="0.25">
      <c r="A36" s="31" t="s">
        <v>20</v>
      </c>
      <c r="B36" s="48" t="s">
        <v>33</v>
      </c>
      <c r="C36" s="48"/>
    </row>
    <row r="37" spans="1:3" ht="27.95" customHeight="1" x14ac:dyDescent="0.25">
      <c r="A37" s="31" t="s">
        <v>21</v>
      </c>
      <c r="B37" s="48" t="s">
        <v>34</v>
      </c>
      <c r="C37" s="48"/>
    </row>
    <row r="38" spans="1:3" ht="15.95" customHeight="1" x14ac:dyDescent="0.25">
      <c r="A38" s="31" t="s">
        <v>22</v>
      </c>
      <c r="B38" s="32"/>
      <c r="C38" s="33"/>
    </row>
    <row r="39" spans="1:3" ht="29.25" x14ac:dyDescent="0.25">
      <c r="A39" s="31" t="s">
        <v>24</v>
      </c>
      <c r="B39" s="32"/>
      <c r="C39" s="33"/>
    </row>
    <row r="40" spans="1:3" ht="15.95" customHeight="1" x14ac:dyDescent="0.25">
      <c r="A40" s="36" t="s">
        <v>28</v>
      </c>
      <c r="B40" s="48" t="s">
        <v>35</v>
      </c>
      <c r="C40" s="48"/>
    </row>
    <row r="41" spans="1:3" ht="15.95" customHeight="1" x14ac:dyDescent="0.25">
      <c r="A41" s="31" t="s">
        <v>25</v>
      </c>
      <c r="B41" s="48" t="s">
        <v>36</v>
      </c>
      <c r="C41" s="48"/>
    </row>
    <row r="42" spans="1:3" ht="15.95" customHeight="1" x14ac:dyDescent="0.25">
      <c r="A42" s="34" t="s">
        <v>26</v>
      </c>
      <c r="B42" s="51" t="s">
        <v>37</v>
      </c>
      <c r="C42" s="51"/>
    </row>
    <row r="43" spans="1:3" ht="10.5" customHeight="1" x14ac:dyDescent="0.25">
      <c r="A43" s="35"/>
      <c r="B43" s="1"/>
      <c r="C43" s="1"/>
    </row>
    <row r="44" spans="1:3" ht="15.95" customHeight="1" x14ac:dyDescent="0.25">
      <c r="A44" s="33" t="s">
        <v>27</v>
      </c>
      <c r="B44" s="46" t="s">
        <v>38</v>
      </c>
      <c r="C44" s="46"/>
    </row>
    <row r="45" spans="1:3" x14ac:dyDescent="0.25">
      <c r="A45" s="1"/>
      <c r="B45" s="1" t="s">
        <v>23</v>
      </c>
      <c r="C45" s="1"/>
    </row>
  </sheetData>
  <mergeCells count="30">
    <mergeCell ref="B44:C44"/>
    <mergeCell ref="A20:C20"/>
    <mergeCell ref="A21:C21"/>
    <mergeCell ref="A31:C31"/>
    <mergeCell ref="B33:C33"/>
    <mergeCell ref="B34:C34"/>
    <mergeCell ref="B35:C35"/>
    <mergeCell ref="B36:C36"/>
    <mergeCell ref="B37:C37"/>
    <mergeCell ref="B40:C40"/>
    <mergeCell ref="B41:C41"/>
    <mergeCell ref="B42:C42"/>
    <mergeCell ref="A19:C19"/>
    <mergeCell ref="A7:C7"/>
    <mergeCell ref="A8:C8"/>
    <mergeCell ref="A9:C9"/>
    <mergeCell ref="A11:C11"/>
    <mergeCell ref="A12:C12"/>
    <mergeCell ref="A13:C13"/>
    <mergeCell ref="A14:C14"/>
    <mergeCell ref="A15:C15"/>
    <mergeCell ref="A16:C16"/>
    <mergeCell ref="A17:C17"/>
    <mergeCell ref="A18:C18"/>
    <mergeCell ref="A6:C6"/>
    <mergeCell ref="A1:C1"/>
    <mergeCell ref="A2:C2"/>
    <mergeCell ref="A3:C3"/>
    <mergeCell ref="A4:C4"/>
    <mergeCell ref="A5:C5"/>
  </mergeCells>
  <hyperlinks>
    <hyperlink ref="A42" r:id="rId1" display="mailto:varena@vmu.lt" xr:uid="{9748C551-E76E-4465-82C8-4B680467A83F}"/>
    <hyperlink ref="B42" r:id="rId2" display="mailto:info@miskoruososdarbai.lt" xr:uid="{1C029B46-AE86-473C-A41F-C49F559890EF}"/>
  </hyperlinks>
  <pageMargins left="0.25" right="0.25" top="0.75" bottom="0.75" header="0.3" footer="0.3"/>
  <pageSetup paperSize="9" orientation="portrait" verticalDpi="0" r:id="rId3"/>
  <rowBreaks count="1" manualBreakCount="1">
    <brk id="2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MRD 22-75-6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Muzikevičius</dc:creator>
  <cp:lastModifiedBy>Tautvydas Burokas</cp:lastModifiedBy>
  <cp:lastPrinted>2022-04-21T12:37:28Z</cp:lastPrinted>
  <dcterms:created xsi:type="dcterms:W3CDTF">2022-04-20T13:07:43Z</dcterms:created>
  <dcterms:modified xsi:type="dcterms:W3CDTF">2023-01-23T07:06:26Z</dcterms:modified>
</cp:coreProperties>
</file>