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2\Desktop\Agnė 2022\Dezinfekcijos ir sterilizacijos priemonės (atviras, žalias)(2022)\Sutartys\Armila\S1-96_23 sutartis armila\"/>
    </mc:Choice>
  </mc:AlternateContent>
  <xr:revisionPtr revIDLastSave="0" documentId="8_{0BD7BD5F-7105-4C59-95A1-75E814D4B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Sheet1" sheetId="2" r:id="rId2"/>
  </sheets>
  <definedNames>
    <definedName name="_xlnm.Print_Area" localSheetId="0">Lapas1!$A$1:$S$21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s="1"/>
  <c r="H10" i="1" l="1"/>
  <c r="K10" i="1"/>
  <c r="M10" i="1" s="1"/>
  <c r="P10" i="1" l="1"/>
  <c r="J10" i="1"/>
  <c r="L10" i="1" l="1"/>
  <c r="N10" i="1" s="1"/>
</calcChain>
</file>

<file path=xl/sharedStrings.xml><?xml version="1.0" encoding="utf-8"?>
<sst xmlns="http://schemas.openxmlformats.org/spreadsheetml/2006/main" count="41" uniqueCount="40">
  <si>
    <t>Pavadinimas</t>
  </si>
  <si>
    <t>Mato viene-tas</t>
  </si>
  <si>
    <t>Orienta-cinis poreikis</t>
  </si>
  <si>
    <t>Vieneto kaina Eur su PVM</t>
  </si>
  <si>
    <t>Orientacinė poreikio suma Eur su PVM</t>
  </si>
  <si>
    <t>Reikalavimai</t>
  </si>
  <si>
    <t>PVM tarifas %</t>
  </si>
  <si>
    <t>13.</t>
  </si>
  <si>
    <t>Serve-tėlė</t>
  </si>
  <si>
    <t xml:space="preserve">Dezinfekciniu tirpalu impregnuotos servetėlės echoskopų daviklių ir kitų neatsparių alkoholiui paviršių dezinfekcijai. </t>
  </si>
  <si>
    <t>Siūloma pakuotė</t>
  </si>
  <si>
    <t>Siūlomos pakuotės kaina Eur su PVM</t>
  </si>
  <si>
    <t>Siūloma prekė</t>
  </si>
  <si>
    <t>Pavadinimas, kilmės šalis, gamintojas</t>
  </si>
  <si>
    <t>Vieneto kaina Eur be PVM</t>
  </si>
  <si>
    <t>Orientacinė poreikio suma Eur be PVM</t>
  </si>
  <si>
    <t>Pirkimo dalies Nr.</t>
  </si>
  <si>
    <t>DEZINFEKCIJOS IR STERILIZACIJOS PRIEMONIŲ PIRKIMO</t>
  </si>
  <si>
    <t>TECHNINĖ SPECIFIKACIJA</t>
  </si>
  <si>
    <t>10 proc. techninėje specifikacijoje nenurodytų, tačiau su pirkimo objektu susijusių prekių, suma*, Eur be PVM</t>
  </si>
  <si>
    <t>10 proc. techninėje specifikacijoje nenurodytų, tačiau su pirkimo objektu susijusių prekių, suma*, Eur su PVM</t>
  </si>
  <si>
    <t>Bendra pasiūlymo kaina*, Eur be PVM</t>
  </si>
  <si>
    <t>Bendra pasiūlymo kaina*, Eur su PVM</t>
  </si>
  <si>
    <t>Skirta echoskopų, ultragarso daviklių ir kietos optikos kasdieninei dezinfekcijai.                                                                                                         Neturi būti alkoholių, aldehidų, dažiklių, kvapiklių.                                                                                                                                                  Turi veikti: baktericidiškai, mielicidiškai, virucidiškai (tame tarpe Polyoma, Papiloma virusus), ekspozicijos laikas ne ilgiau kaip 2 min.
Priemonė paruošta naudoti. Suvilgytos dezinfekcine priemone servetėlės supakuotos į saugią vienkartinio naudojimo pakuotę su sandariu dangteliu.Traukiasi po vieną.                                                                                                                                                                                           Valymo metu nesuplyšta, nepalieka ant valomojo paviršiaus pūkų, perteklinės drėgmės. Pakuotė - 80-200 servetėlių.                                                     Nurodyti servetėlių skaičių pakuotėje. 
Pateikti priemonės CE atitikties deklaraciją. 
Vertinama 1 servetėlės kaina.</t>
  </si>
  <si>
    <t>N80</t>
  </si>
  <si>
    <t>MIKROBAC tissues bealkoh, pavir.dez FLOW-PACK (981387) servetėlės N80 (Bode Chemie GmbH)</t>
  </si>
  <si>
    <t>Priedas Nr. 1 prie 2023 m. sausio _____d.</t>
  </si>
  <si>
    <t>Sutarties Nr. S1-___________/23</t>
  </si>
  <si>
    <t>PIRKĖJAS</t>
  </si>
  <si>
    <t>PARDAVĖJAS</t>
  </si>
  <si>
    <t>VšĮ Vilniaus miesto klinikinė ligoninė</t>
  </si>
  <si>
    <t>UAB „Armila“</t>
  </si>
  <si>
    <t>Direktorė</t>
  </si>
  <si>
    <t>Direktorius</t>
  </si>
  <si>
    <t>__________________________________</t>
  </si>
  <si>
    <t>Aušra Bilotienė Motiejūnienė</t>
  </si>
  <si>
    <t>A.V.</t>
  </si>
  <si>
    <t>Remigijus Mielinis</t>
  </si>
  <si>
    <t xml:space="preserve">Šalių parašai.:   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</si>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</sst>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 wrapText="1"/>
    </xf>
    <xf numFmtId="2" fontId="6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2" fontId="10" fillId="2" borderId="0" xfId="0" applyNumberFormat="1" applyFont="1" applyFill="1" applyAlignment="1">
      <alignment vertical="top"/>
    </xf>
    <xf numFmtId="2" fontId="10" fillId="2" borderId="0" xfId="0" applyNumberFormat="1" applyFont="1" applyFill="1" applyAlignment="1">
      <alignment wrapText="1"/>
    </xf>
    <xf numFmtId="0" fontId="11" fillId="0" borderId="0" xfId="0" applyFont="1"/>
    <xf numFmtId="2" fontId="11" fillId="0" borderId="0" xfId="0" applyNumberFormat="1" applyFont="1"/>
    <xf numFmtId="0" fontId="10" fillId="2" borderId="0" xfId="0" applyFont="1" applyFill="1" applyAlignment="1">
      <alignment horizontal="center" wrapText="1"/>
    </xf>
    <xf numFmtId="2" fontId="10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3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2" fontId="12" fillId="2" borderId="3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2" fontId="11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zoomScale="60" zoomScaleNormal="60" zoomScaleSheetLayoutView="40" workbookViewId="0">
      <selection activeCell="E12" sqref="E12"/>
    </sheetView>
  </sheetViews>
  <sheetFormatPr defaultRowHeight="15" x14ac:dyDescent="0.25"/>
  <cols>
    <col min="1" max="1" width="5.85546875" style="2" customWidth="1"/>
    <col min="2" max="2" width="15.140625" style="2" customWidth="1"/>
    <col min="3" max="3" width="9.42578125" style="2" customWidth="1"/>
    <col min="4" max="4" width="10.28515625" style="2" customWidth="1"/>
    <col min="5" max="5" width="84.5703125" style="2" customWidth="1"/>
    <col min="6" max="7" width="11.140625" style="2" customWidth="1"/>
    <col min="8" max="8" width="11.140625" style="12" customWidth="1"/>
    <col min="9" max="9" width="15.28515625" style="12" customWidth="1"/>
    <col min="10" max="14" width="15.140625" style="12" customWidth="1"/>
    <col min="15" max="16" width="11.140625" style="2" customWidth="1"/>
    <col min="17" max="17" width="25.7109375" style="2" customWidth="1"/>
    <col min="18" max="18" width="3.28515625" style="2" customWidth="1"/>
    <col min="19" max="19" width="0.140625" style="2" customWidth="1"/>
    <col min="20" max="20" width="9.140625" style="1"/>
    <col min="21" max="21" width="12.5703125" style="1" customWidth="1"/>
    <col min="22" max="22" width="12.85546875" style="1" customWidth="1"/>
    <col min="26" max="26" width="14.85546875" customWidth="1"/>
    <col min="27" max="27" width="25.85546875" customWidth="1"/>
  </cols>
  <sheetData>
    <row r="1" spans="1:22" ht="17.25" customHeight="1" x14ac:dyDescent="0.3">
      <c r="A1" s="14"/>
      <c r="B1" s="14"/>
      <c r="C1" s="14"/>
      <c r="D1" s="14"/>
      <c r="E1" s="14"/>
      <c r="F1" s="14"/>
      <c r="G1" s="14"/>
      <c r="H1" s="15"/>
      <c r="I1" s="15"/>
      <c r="J1" s="15"/>
      <c r="K1" s="15"/>
      <c r="L1" s="16"/>
      <c r="M1" s="49" t="s">
        <v>26</v>
      </c>
      <c r="N1" s="49"/>
      <c r="O1" s="49"/>
      <c r="P1" s="49"/>
      <c r="Q1" s="49"/>
      <c r="R1" s="46"/>
      <c r="S1" s="46"/>
    </row>
    <row r="2" spans="1:22" ht="18.75" customHeight="1" x14ac:dyDescent="0.3">
      <c r="A2" s="17"/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50" t="s">
        <v>27</v>
      </c>
      <c r="N2" s="50"/>
      <c r="O2" s="50"/>
      <c r="P2" s="50"/>
      <c r="Q2" s="50"/>
      <c r="R2" s="17"/>
      <c r="S2" s="17"/>
      <c r="T2"/>
      <c r="U2"/>
      <c r="V2"/>
    </row>
    <row r="3" spans="1:22" ht="15" customHeight="1" x14ac:dyDescent="0.3">
      <c r="A3" s="47" t="s">
        <v>17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2" ht="15" customHeight="1" x14ac:dyDescent="0.3">
      <c r="A4" s="47" t="s">
        <v>18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2" ht="15" customHeight="1" x14ac:dyDescent="0.3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0"/>
      <c r="M5" s="20"/>
      <c r="N5" s="20"/>
      <c r="O5" s="19"/>
      <c r="P5" s="19"/>
      <c r="Q5" s="19"/>
      <c r="R5" s="19"/>
      <c r="S5" s="19"/>
    </row>
    <row r="6" spans="1:22" ht="15" customHeight="1" x14ac:dyDescent="0.3">
      <c r="A6" s="19"/>
      <c r="B6" s="19"/>
      <c r="C6" s="19"/>
      <c r="D6" s="19"/>
      <c r="E6" s="19"/>
      <c r="F6" s="19"/>
      <c r="G6" s="19"/>
      <c r="H6" s="20"/>
      <c r="I6" s="20"/>
      <c r="J6" s="20"/>
      <c r="K6" s="20"/>
      <c r="L6" s="20"/>
      <c r="M6" s="20"/>
      <c r="N6" s="20"/>
      <c r="O6" s="19"/>
      <c r="P6" s="19"/>
      <c r="Q6" s="19"/>
      <c r="R6" s="19"/>
      <c r="S6" s="19"/>
    </row>
    <row r="7" spans="1:22" ht="18.75" x14ac:dyDescent="0.25">
      <c r="A7" s="45" t="s">
        <v>16</v>
      </c>
      <c r="B7" s="45" t="s">
        <v>0</v>
      </c>
      <c r="C7" s="45" t="s">
        <v>1</v>
      </c>
      <c r="D7" s="45" t="s">
        <v>2</v>
      </c>
      <c r="E7" s="45" t="s">
        <v>5</v>
      </c>
      <c r="F7" s="45" t="s">
        <v>6</v>
      </c>
      <c r="G7" s="45" t="s">
        <v>14</v>
      </c>
      <c r="H7" s="48" t="s">
        <v>3</v>
      </c>
      <c r="I7" s="48" t="s">
        <v>15</v>
      </c>
      <c r="J7" s="48" t="s">
        <v>4</v>
      </c>
      <c r="K7" s="43" t="s">
        <v>19</v>
      </c>
      <c r="L7" s="43" t="s">
        <v>20</v>
      </c>
      <c r="M7" s="41" t="s">
        <v>21</v>
      </c>
      <c r="N7" s="41" t="s">
        <v>22</v>
      </c>
      <c r="O7" s="45" t="s">
        <v>12</v>
      </c>
      <c r="P7" s="45"/>
      <c r="Q7" s="45"/>
      <c r="R7" s="22"/>
      <c r="S7" s="22"/>
    </row>
    <row r="8" spans="1:22" ht="210" customHeight="1" x14ac:dyDescent="0.25">
      <c r="A8" s="45"/>
      <c r="B8" s="45"/>
      <c r="C8" s="45"/>
      <c r="D8" s="45"/>
      <c r="E8" s="45"/>
      <c r="F8" s="45"/>
      <c r="G8" s="45"/>
      <c r="H8" s="48"/>
      <c r="I8" s="48"/>
      <c r="J8" s="48"/>
      <c r="K8" s="44"/>
      <c r="L8" s="44"/>
      <c r="M8" s="42"/>
      <c r="N8" s="42"/>
      <c r="O8" s="21" t="s">
        <v>10</v>
      </c>
      <c r="P8" s="21" t="s">
        <v>11</v>
      </c>
      <c r="Q8" s="21" t="s">
        <v>13</v>
      </c>
      <c r="R8" s="22"/>
      <c r="S8" s="22"/>
    </row>
    <row r="9" spans="1:22" s="7" customFormat="1" ht="18.75" x14ac:dyDescent="0.2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4">
        <v>8</v>
      </c>
      <c r="I9" s="24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6">
        <v>15</v>
      </c>
      <c r="P9" s="26">
        <v>16</v>
      </c>
      <c r="Q9" s="26">
        <v>17</v>
      </c>
      <c r="R9" s="27"/>
      <c r="S9" s="27"/>
      <c r="T9" s="6"/>
      <c r="U9" s="6"/>
      <c r="V9" s="6"/>
    </row>
    <row r="10" spans="1:22" ht="297" customHeight="1" x14ac:dyDescent="0.25">
      <c r="A10" s="28" t="s">
        <v>7</v>
      </c>
      <c r="B10" s="28" t="s">
        <v>9</v>
      </c>
      <c r="C10" s="29" t="s">
        <v>8</v>
      </c>
      <c r="D10" s="29">
        <v>180000</v>
      </c>
      <c r="E10" s="28" t="s">
        <v>23</v>
      </c>
      <c r="F10" s="29">
        <v>5</v>
      </c>
      <c r="G10" s="30">
        <f>3.65/80</f>
        <v>4.5624999999999999E-2</v>
      </c>
      <c r="H10" s="30">
        <f>G10*1.05</f>
        <v>4.7906249999999997E-2</v>
      </c>
      <c r="I10" s="31">
        <f>D10*G10</f>
        <v>8212.5</v>
      </c>
      <c r="J10" s="31">
        <f>H10*D10</f>
        <v>8623.125</v>
      </c>
      <c r="K10" s="31">
        <f t="shared" ref="K10:L10" si="0">I10*0.1</f>
        <v>821.25</v>
      </c>
      <c r="L10" s="31">
        <f t="shared" si="0"/>
        <v>862.3125</v>
      </c>
      <c r="M10" s="32">
        <f t="shared" ref="M10:N10" si="1">I10+K10</f>
        <v>9033.75</v>
      </c>
      <c r="N10" s="32">
        <f t="shared" si="1"/>
        <v>9485.4375</v>
      </c>
      <c r="O10" s="29" t="s">
        <v>24</v>
      </c>
      <c r="P10" s="33">
        <f>H10*80</f>
        <v>3.8324999999999996</v>
      </c>
      <c r="Q10" s="34" t="s">
        <v>25</v>
      </c>
      <c r="R10" s="35"/>
      <c r="S10" s="35"/>
      <c r="U10"/>
      <c r="V10"/>
    </row>
    <row r="11" spans="1:22" ht="18.75" x14ac:dyDescent="0.3">
      <c r="A11" s="14"/>
      <c r="B11" s="14"/>
      <c r="C11" s="14"/>
      <c r="D11" s="14"/>
      <c r="E11" s="14"/>
      <c r="F11" s="14"/>
      <c r="G11" s="14"/>
      <c r="H11" s="16"/>
      <c r="I11" s="16"/>
      <c r="J11" s="16"/>
      <c r="K11" s="16"/>
      <c r="L11" s="16"/>
      <c r="M11" s="16"/>
      <c r="N11" s="16"/>
      <c r="O11" s="14"/>
      <c r="P11" s="14"/>
      <c r="Q11" s="14"/>
      <c r="R11" s="14"/>
      <c r="S11" s="14"/>
    </row>
    <row r="12" spans="1:22" ht="18.75" x14ac:dyDescent="0.3">
      <c r="A12" s="36" t="s">
        <v>38</v>
      </c>
      <c r="B12" s="17"/>
      <c r="C12" s="17"/>
      <c r="D12" s="17"/>
      <c r="E12" s="17"/>
      <c r="F12" s="17"/>
      <c r="G12" s="17"/>
      <c r="H12" s="16"/>
      <c r="I12" s="16"/>
      <c r="J12" s="16"/>
      <c r="K12" s="16"/>
      <c r="L12" s="16"/>
      <c r="M12" s="16"/>
      <c r="N12" s="16"/>
      <c r="O12" s="14"/>
      <c r="P12" s="14"/>
      <c r="Q12" s="14"/>
      <c r="R12" s="14"/>
      <c r="S12" s="14"/>
    </row>
    <row r="13" spans="1:22" ht="18.75" x14ac:dyDescent="0.3">
      <c r="A13" s="36"/>
      <c r="B13" s="17"/>
      <c r="C13" s="17"/>
      <c r="D13" s="17"/>
      <c r="E13" s="17"/>
      <c r="F13" s="17"/>
      <c r="G13" s="17"/>
      <c r="H13" s="16"/>
      <c r="I13" s="16"/>
      <c r="J13" s="16"/>
      <c r="K13" s="16"/>
      <c r="L13" s="16"/>
      <c r="M13" s="16"/>
      <c r="N13" s="16"/>
      <c r="O13" s="14"/>
      <c r="P13" s="14"/>
      <c r="Q13" s="14"/>
      <c r="R13" s="14"/>
      <c r="S13" s="14"/>
    </row>
    <row r="14" spans="1:22" ht="18.75" x14ac:dyDescent="0.3">
      <c r="A14" s="36" t="s">
        <v>28</v>
      </c>
      <c r="B14" s="17"/>
      <c r="C14" s="17"/>
      <c r="D14" s="17"/>
      <c r="E14" s="17"/>
      <c r="F14" s="17"/>
      <c r="G14" s="36" t="s">
        <v>29</v>
      </c>
      <c r="H14" s="16"/>
      <c r="I14" s="16"/>
      <c r="J14" s="16"/>
      <c r="K14" s="16"/>
      <c r="L14" s="16"/>
      <c r="M14" s="16"/>
      <c r="N14" s="16"/>
      <c r="O14" s="14"/>
      <c r="P14" s="14"/>
      <c r="Q14" s="14"/>
      <c r="R14" s="14"/>
      <c r="S14" s="14"/>
    </row>
    <row r="15" spans="1:22" ht="18.75" x14ac:dyDescent="0.3">
      <c r="A15" s="37" t="s">
        <v>30</v>
      </c>
      <c r="B15" s="17"/>
      <c r="C15" s="17"/>
      <c r="D15" s="14"/>
      <c r="E15" s="17"/>
      <c r="F15" s="17"/>
      <c r="G15" s="37" t="s">
        <v>31</v>
      </c>
      <c r="H15" s="16"/>
      <c r="I15" s="16"/>
      <c r="J15" s="16"/>
      <c r="K15" s="16"/>
      <c r="L15" s="16"/>
      <c r="M15" s="16"/>
      <c r="N15" s="16"/>
      <c r="O15" s="14"/>
      <c r="P15" s="14"/>
      <c r="Q15" s="14"/>
      <c r="R15" s="14"/>
      <c r="S15" s="14"/>
    </row>
    <row r="16" spans="1:22" ht="18.75" x14ac:dyDescent="0.3">
      <c r="A16" s="37"/>
      <c r="B16" s="17"/>
      <c r="C16" s="17"/>
      <c r="D16" s="17"/>
      <c r="E16" s="17"/>
      <c r="F16" s="17"/>
      <c r="G16" s="17"/>
      <c r="H16" s="16"/>
      <c r="I16" s="16"/>
      <c r="J16" s="16"/>
      <c r="K16" s="16"/>
      <c r="L16" s="16"/>
      <c r="M16" s="16"/>
      <c r="N16" s="16"/>
      <c r="O16" s="14"/>
      <c r="P16" s="14"/>
      <c r="Q16" s="14"/>
      <c r="R16" s="14"/>
      <c r="S16" s="14"/>
    </row>
    <row r="17" spans="1:19" ht="18.75" x14ac:dyDescent="0.3">
      <c r="A17" s="37" t="s">
        <v>32</v>
      </c>
      <c r="B17" s="17"/>
      <c r="C17" s="17"/>
      <c r="D17" s="17"/>
      <c r="E17" s="17"/>
      <c r="F17" s="17"/>
      <c r="G17" s="37" t="s">
        <v>33</v>
      </c>
      <c r="H17" s="16"/>
      <c r="I17" s="16"/>
      <c r="J17" s="16"/>
      <c r="K17" s="16"/>
      <c r="L17" s="16"/>
      <c r="M17" s="16"/>
      <c r="N17" s="16"/>
      <c r="O17" s="14"/>
      <c r="P17" s="14"/>
      <c r="Q17" s="14"/>
      <c r="R17" s="14"/>
      <c r="S17" s="14"/>
    </row>
    <row r="18" spans="1:19" ht="18.75" x14ac:dyDescent="0.3">
      <c r="A18" s="37"/>
      <c r="B18" s="17"/>
      <c r="C18" s="17"/>
      <c r="D18" s="17"/>
      <c r="E18" s="17"/>
      <c r="F18" s="17"/>
      <c r="G18" s="17"/>
      <c r="H18" s="16"/>
      <c r="I18" s="16"/>
      <c r="J18" s="16"/>
      <c r="K18" s="16"/>
      <c r="L18" s="16"/>
      <c r="M18" s="16"/>
      <c r="N18" s="16"/>
      <c r="O18" s="14"/>
      <c r="P18" s="14"/>
      <c r="Q18" s="14"/>
      <c r="R18" s="14"/>
      <c r="S18" s="14"/>
    </row>
    <row r="19" spans="1:19" ht="18.75" x14ac:dyDescent="0.3">
      <c r="A19" s="37" t="s">
        <v>39</v>
      </c>
      <c r="B19" s="17"/>
      <c r="C19" s="14"/>
      <c r="D19" s="17"/>
      <c r="E19" s="17"/>
      <c r="F19" s="17"/>
      <c r="G19" s="37" t="s">
        <v>34</v>
      </c>
      <c r="H19" s="16"/>
      <c r="I19" s="16"/>
      <c r="J19" s="16"/>
      <c r="K19" s="16"/>
      <c r="L19" s="16"/>
      <c r="M19" s="16"/>
      <c r="N19" s="16"/>
      <c r="O19" s="14"/>
      <c r="P19" s="14"/>
      <c r="Q19" s="14"/>
      <c r="R19" s="14"/>
      <c r="S19" s="14"/>
    </row>
    <row r="20" spans="1:19" ht="18.75" x14ac:dyDescent="0.3">
      <c r="A20" s="40" t="s">
        <v>35</v>
      </c>
      <c r="B20" s="40"/>
      <c r="C20" s="40"/>
      <c r="E20" s="39" t="s">
        <v>36</v>
      </c>
      <c r="F20" s="17"/>
      <c r="G20" s="40" t="s">
        <v>37</v>
      </c>
      <c r="H20" s="40"/>
      <c r="J20" s="38" t="s">
        <v>36</v>
      </c>
      <c r="K20" s="16"/>
      <c r="L20" s="16"/>
      <c r="M20" s="16"/>
      <c r="N20" s="16"/>
      <c r="O20" s="14"/>
      <c r="P20" s="14"/>
      <c r="Q20" s="14"/>
      <c r="R20" s="14"/>
      <c r="S20" s="14"/>
    </row>
    <row r="21" spans="1:19" ht="15.75" x14ac:dyDescent="0.25">
      <c r="A21" s="5"/>
      <c r="B21" s="5"/>
      <c r="C21" s="5"/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5"/>
      <c r="P21" s="5"/>
      <c r="Q21" s="5"/>
      <c r="R21" s="5"/>
      <c r="S21" s="5"/>
    </row>
  </sheetData>
  <mergeCells count="22">
    <mergeCell ref="R1:S1"/>
    <mergeCell ref="A3:S3"/>
    <mergeCell ref="A4:S4"/>
    <mergeCell ref="C7:C8"/>
    <mergeCell ref="D7:D8"/>
    <mergeCell ref="E7:E8"/>
    <mergeCell ref="F7:F8"/>
    <mergeCell ref="G7:G8"/>
    <mergeCell ref="H7:H8"/>
    <mergeCell ref="B7:B8"/>
    <mergeCell ref="I7:I8"/>
    <mergeCell ref="J7:J8"/>
    <mergeCell ref="O7:Q7"/>
    <mergeCell ref="M1:Q1"/>
    <mergeCell ref="M2:Q2"/>
    <mergeCell ref="G20:H20"/>
    <mergeCell ref="A20:C20"/>
    <mergeCell ref="N7:N8"/>
    <mergeCell ref="M7:M8"/>
    <mergeCell ref="L7:L8"/>
    <mergeCell ref="K7:K8"/>
    <mergeCell ref="A7:A8"/>
  </mergeCells>
  <printOptions horizontalCentered="1"/>
  <pageMargins left="3.937007874015748E-2" right="0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K7" sqref="K7"/>
    </sheetView>
  </sheetViews>
  <sheetFormatPr defaultColWidth="9.140625" defaultRowHeight="15" x14ac:dyDescent="0.25"/>
  <cols>
    <col min="1" max="1" width="8.42578125" customWidth="1"/>
    <col min="2" max="2" width="17.28515625" customWidth="1"/>
    <col min="3" max="3" width="6.7109375" customWidth="1"/>
    <col min="6" max="6" width="11.28515625" customWidth="1"/>
    <col min="7" max="7" width="12.28515625" customWidth="1"/>
    <col min="8" max="8" width="10.140625" customWidth="1"/>
  </cols>
  <sheetData>
    <row r="1" spans="1:8" ht="15.75" x14ac:dyDescent="0.25">
      <c r="A1" s="8"/>
      <c r="B1" s="8"/>
      <c r="C1" s="9"/>
      <c r="D1" s="9"/>
      <c r="E1" s="10"/>
      <c r="F1" s="53"/>
      <c r="G1" s="53"/>
      <c r="H1" s="53"/>
    </row>
    <row r="2" spans="1:8" ht="15.75" customHeight="1" x14ac:dyDescent="0.25">
      <c r="A2" s="52"/>
      <c r="B2" s="52"/>
      <c r="C2" s="52"/>
      <c r="D2" s="52"/>
      <c r="E2" s="52"/>
      <c r="F2" s="52"/>
      <c r="G2" s="52"/>
      <c r="H2" s="52"/>
    </row>
    <row r="3" spans="1:8" ht="150.75" customHeight="1" x14ac:dyDescent="0.25">
      <c r="A3" s="4"/>
      <c r="B3" s="4"/>
      <c r="C3" s="3"/>
      <c r="D3" s="3"/>
      <c r="E3" s="11"/>
      <c r="F3" s="51"/>
      <c r="G3" s="51"/>
      <c r="H3" s="51"/>
    </row>
    <row r="4" spans="1:8" ht="150.75" customHeight="1" x14ac:dyDescent="0.25">
      <c r="A4" s="4"/>
      <c r="B4" s="4"/>
      <c r="C4" s="3"/>
      <c r="D4" s="3"/>
      <c r="E4" s="11"/>
      <c r="F4" s="51"/>
      <c r="G4" s="51"/>
      <c r="H4" s="51"/>
    </row>
    <row r="5" spans="1:8" ht="153.75" customHeight="1" x14ac:dyDescent="0.25">
      <c r="A5" s="4"/>
      <c r="B5" s="4"/>
      <c r="C5" s="3"/>
      <c r="D5" s="3"/>
      <c r="E5" s="11"/>
      <c r="F5" s="51"/>
      <c r="G5" s="51"/>
      <c r="H5" s="51"/>
    </row>
    <row r="6" spans="1:8" ht="152.25" customHeight="1" x14ac:dyDescent="0.25">
      <c r="A6" s="4"/>
      <c r="B6" s="4"/>
      <c r="C6" s="3"/>
      <c r="D6" s="3"/>
      <c r="E6" s="11"/>
      <c r="F6" s="51"/>
      <c r="G6" s="51"/>
      <c r="H6" s="51"/>
    </row>
    <row r="7" spans="1:8" ht="154.5" customHeight="1" x14ac:dyDescent="0.25">
      <c r="A7" s="4"/>
      <c r="B7" s="4"/>
      <c r="C7" s="3"/>
      <c r="D7" s="3"/>
      <c r="E7" s="11"/>
      <c r="F7" s="51"/>
      <c r="G7" s="51"/>
      <c r="H7" s="51"/>
    </row>
    <row r="8" spans="1:8" ht="150" customHeight="1" x14ac:dyDescent="0.25">
      <c r="A8" s="4"/>
      <c r="B8" s="4"/>
      <c r="C8" s="3"/>
      <c r="D8" s="3"/>
      <c r="E8" s="11"/>
      <c r="F8" s="51"/>
      <c r="G8" s="51"/>
      <c r="H8" s="51"/>
    </row>
    <row r="9" spans="1:8" ht="151.5" customHeight="1" x14ac:dyDescent="0.25">
      <c r="A9" s="4"/>
      <c r="B9" s="4"/>
      <c r="C9" s="3"/>
      <c r="D9" s="3"/>
      <c r="E9" s="11"/>
      <c r="F9" s="51"/>
      <c r="G9" s="51"/>
      <c r="H9" s="51"/>
    </row>
  </sheetData>
  <mergeCells count="9">
    <mergeCell ref="F7:H7"/>
    <mergeCell ref="F8:H8"/>
    <mergeCell ref="F9:H9"/>
    <mergeCell ref="A2:H2"/>
    <mergeCell ref="F1:H1"/>
    <mergeCell ref="F3:H3"/>
    <mergeCell ref="F4:H4"/>
    <mergeCell ref="F5:H5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Sheet1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Viesieji2</cp:lastModifiedBy>
  <cp:lastPrinted>2023-01-27T07:13:08Z</cp:lastPrinted>
  <dcterms:created xsi:type="dcterms:W3CDTF">2018-10-15T07:32:09Z</dcterms:created>
  <dcterms:modified xsi:type="dcterms:W3CDTF">2023-02-09T13:28:23Z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13107296-9331-4097-ae8a-43ca869f74bc</vt:lpwstr>
  </property>
</Properties>
</file>