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uga_6\Desktop\"/>
    </mc:Choice>
  </mc:AlternateContent>
  <xr:revisionPtr revIDLastSave="0" documentId="8_{5A3AE7FF-4319-409A-B0A4-10CD687115EE}" xr6:coauthVersionLast="47" xr6:coauthVersionMax="47" xr10:uidLastSave="{00000000-0000-0000-0000-000000000000}"/>
  <bookViews>
    <workbookView xWindow="-110" yWindow="-110" windowWidth="19420" windowHeight="10420" xr2:uid="{1F3FE0B1-A3A6-4572-8E85-7DBADD868BB5}"/>
  </bookViews>
  <sheets>
    <sheet name="Injekc infuz 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H29" i="1" s="1"/>
  <c r="H28" i="1"/>
  <c r="G28" i="1"/>
  <c r="F28" i="1"/>
  <c r="G27" i="1"/>
  <c r="F27" i="1"/>
  <c r="H27" i="1" s="1"/>
  <c r="G26" i="1"/>
  <c r="F26" i="1"/>
  <c r="H26" i="1" s="1"/>
  <c r="G25" i="1" l="1"/>
  <c r="F25" i="1"/>
  <c r="H25" i="1" s="1"/>
  <c r="G24" i="1"/>
  <c r="F24" i="1"/>
  <c r="H24" i="1" s="1"/>
  <c r="H23" i="1"/>
  <c r="G23" i="1"/>
  <c r="F23" i="1"/>
  <c r="H22" i="1"/>
  <c r="G22" i="1"/>
  <c r="F22" i="1"/>
  <c r="H21" i="1"/>
  <c r="G21" i="1"/>
  <c r="F21" i="1"/>
  <c r="H20" i="1"/>
  <c r="G20" i="1"/>
  <c r="F20" i="1"/>
  <c r="G19" i="1"/>
  <c r="F19" i="1"/>
  <c r="H19" i="1" s="1"/>
  <c r="H18" i="1"/>
  <c r="G18" i="1"/>
  <c r="F18" i="1"/>
  <c r="G17" i="1"/>
  <c r="F17" i="1"/>
  <c r="H17" i="1" s="1"/>
  <c r="G16" i="1"/>
  <c r="F16" i="1"/>
  <c r="H16" i="1" s="1"/>
  <c r="H15" i="1"/>
  <c r="G15" i="1"/>
  <c r="F15" i="1"/>
  <c r="G14" i="1"/>
  <c r="F14" i="1"/>
  <c r="H14" i="1" s="1"/>
  <c r="H13" i="1"/>
  <c r="G13" i="1"/>
  <c r="F13" i="1"/>
  <c r="H12" i="1"/>
  <c r="G12" i="1"/>
  <c r="F12" i="1"/>
  <c r="H11" i="1"/>
  <c r="G11" i="1"/>
  <c r="F11" i="1"/>
  <c r="H10" i="1"/>
  <c r="G10" i="1"/>
  <c r="F10" i="1"/>
  <c r="G9" i="1"/>
  <c r="F9" i="1"/>
  <c r="H9" i="1" s="1"/>
  <c r="G8" i="1"/>
  <c r="F8" i="1"/>
  <c r="H8" i="1" s="1"/>
  <c r="G7" i="1"/>
  <c r="F7" i="1"/>
  <c r="H7" i="1" s="1"/>
  <c r="G6" i="1"/>
  <c r="F6" i="1"/>
  <c r="H6" i="1" s="1"/>
  <c r="H5" i="1"/>
  <c r="G5" i="1"/>
  <c r="F5" i="1"/>
  <c r="H4" i="1"/>
  <c r="G4" i="1"/>
  <c r="F4" i="1"/>
  <c r="C30" i="1" l="1"/>
  <c r="G30" i="1" l="1"/>
  <c r="H30" i="1"/>
  <c r="D30" i="1"/>
</calcChain>
</file>

<file path=xl/sharedStrings.xml><?xml version="1.0" encoding="utf-8"?>
<sst xmlns="http://schemas.openxmlformats.org/spreadsheetml/2006/main" count="36" uniqueCount="36">
  <si>
    <t>Švirkštas 2d. 10ml Luer Slip s/a 21G (100/1200) /Chir/ N100</t>
  </si>
  <si>
    <t>Švirkštas 3d. 100ml kateter tip b/a blister (1/25/100) /K/</t>
  </si>
  <si>
    <t>Švirkštas 3d. 100ml kateter tip b/a blister (25/100)</t>
  </si>
  <si>
    <t>Švirkštas 3d. 10ml Luer Slip s/a 21G (100/16) /Chir/ N100</t>
  </si>
  <si>
    <t>Švirkštas 3d. 10ml Luer Slip s/a 21G (100/1800) /Euromed/ N100</t>
  </si>
  <si>
    <t>Švirkštas 3d. 10ml Luer Slip s/a 21G blister (100/1600) /K/ N100</t>
  </si>
  <si>
    <t>Švirkštas 3d. 20ml Luer Slip s/a 21G blister (50/800) /K/ N50</t>
  </si>
  <si>
    <t>Švirkštas 3d. 2ml Luer Slip s/a 23G (100/3000) /K/ N100</t>
  </si>
  <si>
    <t>Švirkštas 3d. 2ml Luer Slip s/a 23G blister (100/3000) /Vogt/ N100</t>
  </si>
  <si>
    <t>Švirkštas 3d. 5ml Luer Slip 0.7x35 mm s/a /(1/24)Chir/N100</t>
  </si>
  <si>
    <t>Švirkštas 3d. 5ml Luer Slip s/a 22G (100/2400) /Euromed/ N100</t>
  </si>
  <si>
    <t>Švirkštas 3d. 5ml Luer Slip s/a 22G blister (100/2400) /K/ N100</t>
  </si>
  <si>
    <t>Švirkštas insulininis 1ml s/a 27G (100/3200) /Zh/ N100</t>
  </si>
  <si>
    <t>Adata vienkartinė 18G 1.2x40mm (100/6000) /HMD/ N100</t>
  </si>
  <si>
    <t>Adata vienkartinė 21G 0.8x40mm (100/6000) /HMD/ N100</t>
  </si>
  <si>
    <t>Adata vienkartinė 22G 0.7x30mm (1/60) /HMD/ N100</t>
  </si>
  <si>
    <t>Adata vienkartinė 22G 0.7x30mm (100/5000) /CH/ N100</t>
  </si>
  <si>
    <t>Adata vienkartinė 23G 0.6x30mm (100/5000) /Vogt/N100</t>
  </si>
  <si>
    <t>Kraujo lancetai saugūs 21G x 2.4mm N100 /Zarys/</t>
  </si>
  <si>
    <t>Kraujo lancetai Saugūs 26G x 2,4mm  N100 /Chir/</t>
  </si>
  <si>
    <t>Infuzijos sistema Luer Slip s/a (25/500) /Zh/</t>
  </si>
  <si>
    <t>Intrav. kateteris Cathula su inj. 14G (100/1000) /HMD/</t>
  </si>
  <si>
    <t>Intrav. kateteris Cathula su inj. 20G (100/1000) /HMD/</t>
  </si>
  <si>
    <t>Švirkštas kanalams 3d. 5ml Luer Lock b/a blister (100/1600) /Zarys/</t>
  </si>
  <si>
    <t>Intrav. kateteris Cathula su inj. 24G (100/1000) /HMD/</t>
  </si>
  <si>
    <t>Intrav. PUR kateteris Cathy su inj. 24G (100/1000) /HMD/</t>
  </si>
  <si>
    <t>12 mėn. poreikis</t>
  </si>
  <si>
    <t>Eil. Nr.</t>
  </si>
  <si>
    <t>Prekė naudojama šiuo metu. Galima siūlyti lygiavertę</t>
  </si>
  <si>
    <t>Kiekis</t>
  </si>
  <si>
    <t>Vnt kaina be PVM</t>
  </si>
  <si>
    <t>PVM vienetui</t>
  </si>
  <si>
    <t>Vnt kaina su PVM</t>
  </si>
  <si>
    <t>Suma be PVM</t>
  </si>
  <si>
    <t>Suma su PVM</t>
  </si>
  <si>
    <t>2 priedas. Techninė specifikacija. Infuzijų injekcijų reikmenys.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</si>
</sst>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2" fontId="3" fillId="2" borderId="0" xfId="0" applyNumberFormat="1" applyFont="1" applyFill="1" applyAlignment="1">
      <alignment horizontal="center" vertical="top"/>
    </xf>
    <xf numFmtId="14" fontId="3" fillId="2" borderId="0" xfId="0" applyNumberFormat="1" applyFont="1" applyFill="1" applyAlignment="1">
      <alignment vertical="top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2" fontId="4" fillId="2" borderId="1" xfId="1" applyNumberFormat="1" applyFont="1" applyFill="1" applyBorder="1" applyAlignment="1">
      <alignment horizontal="center" vertical="top" wrapText="1"/>
    </xf>
    <xf numFmtId="164" fontId="4" fillId="2" borderId="2" xfId="1" applyNumberFormat="1" applyFont="1" applyFill="1" applyBorder="1" applyAlignment="1">
      <alignment horizontal="center" vertical="top" wrapText="1"/>
    </xf>
    <xf numFmtId="2" fontId="4" fillId="2" borderId="3" xfId="1" applyNumberFormat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top" wrapText="1"/>
    </xf>
    <xf numFmtId="164" fontId="2" fillId="2" borderId="1" xfId="1" applyNumberFormat="1" applyFont="1" applyFill="1" applyBorder="1" applyAlignment="1">
      <alignment horizontal="center" vertical="top" wrapText="1"/>
    </xf>
    <xf numFmtId="1" fontId="2" fillId="2" borderId="1" xfId="1" applyNumberFormat="1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/>
    </xf>
    <xf numFmtId="1" fontId="2" fillId="2" borderId="1" xfId="1" applyNumberFormat="1" applyFont="1" applyFill="1" applyBorder="1" applyAlignment="1">
      <alignment horizontal="center" vertical="top" wrapText="1"/>
    </xf>
  </cellXfs>
  <cellStyles count="2">
    <cellStyle name="Įprastas 2" xfId="1" xr:uid="{4AC19C59-1550-4027-8E04-5F6AD2B718B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D62D-B86A-4655-AE4D-230694F07CC2}">
  <dimension ref="A1:I30"/>
  <sheetViews>
    <sheetView tabSelected="1" zoomScale="130" zoomScaleNormal="130" workbookViewId="0">
      <selection activeCell="K27" sqref="K27"/>
    </sheetView>
  </sheetViews>
  <sheetFormatPr defaultColWidth="8.81640625" defaultRowHeight="10.5" x14ac:dyDescent="0.35"/>
  <cols>
    <col min="1" max="1" width="5.453125" style="1" customWidth="1"/>
    <col min="2" max="2" width="52.1796875" style="1" customWidth="1"/>
    <col min="3" max="3" width="8.81640625" style="2"/>
    <col min="4" max="4" width="9.1796875" style="3"/>
    <col min="5" max="5" width="9.1796875" style="4"/>
    <col min="6" max="6" width="9.1796875" style="3"/>
    <col min="7" max="8" width="9.1796875" style="4"/>
    <col min="9" max="9" width="8.81640625" style="2"/>
    <col min="10" max="16384" width="8.81640625" style="1"/>
  </cols>
  <sheetData>
    <row r="1" spans="1:8" x14ac:dyDescent="0.35">
      <c r="B1" s="1" t="s">
        <v>35</v>
      </c>
      <c r="E1" s="4" t="s">
        <v>26</v>
      </c>
    </row>
    <row r="2" spans="1:8" x14ac:dyDescent="0.35">
      <c r="B2" s="5">
        <v>44951</v>
      </c>
    </row>
    <row r="3" spans="1:8" ht="21" x14ac:dyDescent="0.35">
      <c r="A3" s="6" t="s">
        <v>27</v>
      </c>
      <c r="B3" s="6" t="s">
        <v>28</v>
      </c>
      <c r="C3" s="7" t="s">
        <v>29</v>
      </c>
      <c r="D3" s="8" t="s">
        <v>30</v>
      </c>
      <c r="E3" s="9" t="s">
        <v>31</v>
      </c>
      <c r="F3" s="10" t="s">
        <v>32</v>
      </c>
      <c r="G3" s="11" t="s">
        <v>33</v>
      </c>
      <c r="H3" s="11" t="s">
        <v>34</v>
      </c>
    </row>
    <row r="4" spans="1:8" ht="10.5" customHeight="1" x14ac:dyDescent="0.25">
      <c r="A4" s="12">
        <v>1</v>
      </c>
      <c r="B4" s="12" t="s">
        <v>0</v>
      </c>
      <c r="C4" s="13">
        <v>1</v>
      </c>
      <c r="D4" s="14">
        <v>4.2</v>
      </c>
      <c r="E4" s="15">
        <v>5</v>
      </c>
      <c r="F4" s="14">
        <f>D4*1.05</f>
        <v>4.41</v>
      </c>
      <c r="G4" s="16">
        <f>C4*D4</f>
        <v>4.2</v>
      </c>
      <c r="H4" s="17">
        <f>C4*F4</f>
        <v>4.41</v>
      </c>
    </row>
    <row r="5" spans="1:8" ht="10.5" customHeight="1" x14ac:dyDescent="0.25">
      <c r="A5" s="12">
        <v>2</v>
      </c>
      <c r="B5" s="12" t="s">
        <v>1</v>
      </c>
      <c r="C5" s="13">
        <v>704</v>
      </c>
      <c r="D5" s="14">
        <v>0.6</v>
      </c>
      <c r="E5" s="15">
        <v>5</v>
      </c>
      <c r="F5" s="14">
        <f t="shared" ref="F5:F25" si="0">D5*1.05</f>
        <v>0.63</v>
      </c>
      <c r="G5" s="16">
        <f>C5*D5</f>
        <v>422.4</v>
      </c>
      <c r="H5" s="17">
        <f>C5*F5</f>
        <v>443.52</v>
      </c>
    </row>
    <row r="6" spans="1:8" ht="10.5" customHeight="1" x14ac:dyDescent="0.25">
      <c r="A6" s="12">
        <v>3</v>
      </c>
      <c r="B6" s="12" t="s">
        <v>2</v>
      </c>
      <c r="C6" s="13">
        <v>265</v>
      </c>
      <c r="D6" s="14">
        <v>0.6</v>
      </c>
      <c r="E6" s="15">
        <v>5</v>
      </c>
      <c r="F6" s="14">
        <f t="shared" si="0"/>
        <v>0.63</v>
      </c>
      <c r="G6" s="16">
        <f t="shared" ref="G6:G29" si="1">C6*D6</f>
        <v>159</v>
      </c>
      <c r="H6" s="17">
        <f>C6*F6</f>
        <v>166.95</v>
      </c>
    </row>
    <row r="7" spans="1:8" ht="10.5" customHeight="1" x14ac:dyDescent="0.25">
      <c r="A7" s="12">
        <v>4</v>
      </c>
      <c r="B7" s="12" t="s">
        <v>3</v>
      </c>
      <c r="C7" s="13">
        <v>4</v>
      </c>
      <c r="D7" s="14">
        <v>4.2</v>
      </c>
      <c r="E7" s="15">
        <v>5</v>
      </c>
      <c r="F7" s="14">
        <f t="shared" si="0"/>
        <v>4.41</v>
      </c>
      <c r="G7" s="16">
        <f t="shared" si="1"/>
        <v>16.8</v>
      </c>
      <c r="H7" s="17">
        <f t="shared" ref="H7:H29" si="2">C7*F7</f>
        <v>17.64</v>
      </c>
    </row>
    <row r="8" spans="1:8" ht="10.5" customHeight="1" x14ac:dyDescent="0.25">
      <c r="A8" s="12">
        <v>5</v>
      </c>
      <c r="B8" s="12" t="s">
        <v>4</v>
      </c>
      <c r="C8" s="13">
        <v>2</v>
      </c>
      <c r="D8" s="14">
        <v>4.2</v>
      </c>
      <c r="E8" s="15">
        <v>5</v>
      </c>
      <c r="F8" s="14">
        <f t="shared" si="0"/>
        <v>4.41</v>
      </c>
      <c r="G8" s="16">
        <f t="shared" si="1"/>
        <v>8.4</v>
      </c>
      <c r="H8" s="17">
        <f t="shared" si="2"/>
        <v>8.82</v>
      </c>
    </row>
    <row r="9" spans="1:8" ht="10.5" customHeight="1" x14ac:dyDescent="0.25">
      <c r="A9" s="12">
        <v>6</v>
      </c>
      <c r="B9" s="12" t="s">
        <v>5</v>
      </c>
      <c r="C9" s="13">
        <v>6</v>
      </c>
      <c r="D9" s="14">
        <v>4.2</v>
      </c>
      <c r="E9" s="15">
        <v>5</v>
      </c>
      <c r="F9" s="14">
        <f t="shared" si="0"/>
        <v>4.41</v>
      </c>
      <c r="G9" s="16">
        <f t="shared" si="1"/>
        <v>25.2</v>
      </c>
      <c r="H9" s="17">
        <f t="shared" si="2"/>
        <v>26.46</v>
      </c>
    </row>
    <row r="10" spans="1:8" ht="10.5" customHeight="1" x14ac:dyDescent="0.25">
      <c r="A10" s="12">
        <v>7</v>
      </c>
      <c r="B10" s="12" t="s">
        <v>6</v>
      </c>
      <c r="C10" s="13">
        <v>3</v>
      </c>
      <c r="D10" s="14">
        <v>3.5</v>
      </c>
      <c r="E10" s="15">
        <v>5</v>
      </c>
      <c r="F10" s="14">
        <f t="shared" si="0"/>
        <v>3.6749999999999998</v>
      </c>
      <c r="G10" s="16">
        <f t="shared" si="1"/>
        <v>10.5</v>
      </c>
      <c r="H10" s="17">
        <f t="shared" si="2"/>
        <v>11.03</v>
      </c>
    </row>
    <row r="11" spans="1:8" ht="10.5" customHeight="1" x14ac:dyDescent="0.25">
      <c r="A11" s="12">
        <v>8</v>
      </c>
      <c r="B11" s="12" t="s">
        <v>7</v>
      </c>
      <c r="C11" s="13">
        <v>5</v>
      </c>
      <c r="D11" s="14">
        <v>3.5</v>
      </c>
      <c r="E11" s="15">
        <v>5</v>
      </c>
      <c r="F11" s="14">
        <f t="shared" si="0"/>
        <v>3.6749999999999998</v>
      </c>
      <c r="G11" s="16">
        <f t="shared" si="1"/>
        <v>17.5</v>
      </c>
      <c r="H11" s="17">
        <f t="shared" si="2"/>
        <v>18.38</v>
      </c>
    </row>
    <row r="12" spans="1:8" ht="10.5" customHeight="1" x14ac:dyDescent="0.25">
      <c r="A12" s="12">
        <v>9</v>
      </c>
      <c r="B12" s="12" t="s">
        <v>8</v>
      </c>
      <c r="C12" s="13">
        <v>1</v>
      </c>
      <c r="D12" s="14">
        <v>3.5</v>
      </c>
      <c r="E12" s="15">
        <v>5</v>
      </c>
      <c r="F12" s="14">
        <f t="shared" si="0"/>
        <v>3.6749999999999998</v>
      </c>
      <c r="G12" s="16">
        <f t="shared" si="1"/>
        <v>3.5</v>
      </c>
      <c r="H12" s="17">
        <f t="shared" si="2"/>
        <v>3.68</v>
      </c>
    </row>
    <row r="13" spans="1:8" ht="10.5" customHeight="1" x14ac:dyDescent="0.25">
      <c r="A13" s="12">
        <v>10</v>
      </c>
      <c r="B13" s="12" t="s">
        <v>9</v>
      </c>
      <c r="C13" s="13">
        <v>7</v>
      </c>
      <c r="D13" s="14">
        <v>4.2</v>
      </c>
      <c r="E13" s="15">
        <v>5</v>
      </c>
      <c r="F13" s="14">
        <f t="shared" si="0"/>
        <v>4.41</v>
      </c>
      <c r="G13" s="16">
        <f t="shared" si="1"/>
        <v>29.4</v>
      </c>
      <c r="H13" s="17">
        <f t="shared" si="2"/>
        <v>30.87</v>
      </c>
    </row>
    <row r="14" spans="1:8" ht="10.5" customHeight="1" x14ac:dyDescent="0.25">
      <c r="A14" s="12">
        <v>11</v>
      </c>
      <c r="B14" s="12" t="s">
        <v>10</v>
      </c>
      <c r="C14" s="13">
        <v>4</v>
      </c>
      <c r="D14" s="14">
        <v>3.7</v>
      </c>
      <c r="E14" s="15">
        <v>5</v>
      </c>
      <c r="F14" s="14">
        <f t="shared" si="0"/>
        <v>3.8849999999999998</v>
      </c>
      <c r="G14" s="16">
        <f t="shared" si="1"/>
        <v>14.8</v>
      </c>
      <c r="H14" s="17">
        <f t="shared" si="2"/>
        <v>15.54</v>
      </c>
    </row>
    <row r="15" spans="1:8" ht="10.5" customHeight="1" x14ac:dyDescent="0.25">
      <c r="A15" s="12">
        <v>12</v>
      </c>
      <c r="B15" s="12" t="s">
        <v>11</v>
      </c>
      <c r="C15" s="13">
        <v>9</v>
      </c>
      <c r="D15" s="14">
        <v>3.5</v>
      </c>
      <c r="E15" s="15">
        <v>5</v>
      </c>
      <c r="F15" s="14">
        <f t="shared" si="0"/>
        <v>3.6749999999999998</v>
      </c>
      <c r="G15" s="16">
        <f t="shared" si="1"/>
        <v>31.5</v>
      </c>
      <c r="H15" s="17">
        <f t="shared" si="2"/>
        <v>33.08</v>
      </c>
    </row>
    <row r="16" spans="1:8" ht="10.5" customHeight="1" x14ac:dyDescent="0.25">
      <c r="A16" s="12">
        <v>13</v>
      </c>
      <c r="B16" s="12" t="s">
        <v>12</v>
      </c>
      <c r="C16" s="13">
        <v>10</v>
      </c>
      <c r="D16" s="14">
        <v>4</v>
      </c>
      <c r="E16" s="15">
        <v>5</v>
      </c>
      <c r="F16" s="14">
        <f t="shared" si="0"/>
        <v>4.2</v>
      </c>
      <c r="G16" s="16">
        <f t="shared" si="1"/>
        <v>40</v>
      </c>
      <c r="H16" s="17">
        <f t="shared" si="2"/>
        <v>42</v>
      </c>
    </row>
    <row r="17" spans="1:9" ht="10.5" customHeight="1" x14ac:dyDescent="0.25">
      <c r="A17" s="12">
        <v>24</v>
      </c>
      <c r="B17" s="12" t="s">
        <v>23</v>
      </c>
      <c r="C17" s="13">
        <v>217</v>
      </c>
      <c r="D17" s="14">
        <v>0.15</v>
      </c>
      <c r="E17" s="15">
        <v>5</v>
      </c>
      <c r="F17" s="14">
        <f t="shared" si="0"/>
        <v>0.1575</v>
      </c>
      <c r="G17" s="16">
        <f t="shared" si="1"/>
        <v>32.549999999999997</v>
      </c>
      <c r="H17" s="17">
        <f t="shared" si="2"/>
        <v>34.18</v>
      </c>
    </row>
    <row r="18" spans="1:9" ht="10.5" customHeight="1" x14ac:dyDescent="0.25">
      <c r="A18" s="12">
        <v>14</v>
      </c>
      <c r="B18" s="12" t="s">
        <v>13</v>
      </c>
      <c r="C18" s="13">
        <v>2</v>
      </c>
      <c r="D18" s="14">
        <v>1.4</v>
      </c>
      <c r="E18" s="15">
        <v>5</v>
      </c>
      <c r="F18" s="14">
        <f t="shared" si="0"/>
        <v>1.47</v>
      </c>
      <c r="G18" s="16">
        <f t="shared" si="1"/>
        <v>2.8</v>
      </c>
      <c r="H18" s="17">
        <f t="shared" si="2"/>
        <v>2.94</v>
      </c>
    </row>
    <row r="19" spans="1:9" ht="10.5" customHeight="1" x14ac:dyDescent="0.25">
      <c r="A19" s="12">
        <v>15</v>
      </c>
      <c r="B19" s="12" t="s">
        <v>14</v>
      </c>
      <c r="C19" s="13">
        <v>1</v>
      </c>
      <c r="D19" s="14">
        <v>1.4</v>
      </c>
      <c r="E19" s="15">
        <v>5</v>
      </c>
      <c r="F19" s="14">
        <f t="shared" si="0"/>
        <v>1.47</v>
      </c>
      <c r="G19" s="16">
        <f t="shared" si="1"/>
        <v>1.4</v>
      </c>
      <c r="H19" s="17">
        <f t="shared" si="2"/>
        <v>1.47</v>
      </c>
    </row>
    <row r="20" spans="1:9" ht="10.5" customHeight="1" x14ac:dyDescent="0.25">
      <c r="A20" s="12">
        <v>16</v>
      </c>
      <c r="B20" s="12" t="s">
        <v>15</v>
      </c>
      <c r="C20" s="13">
        <v>13</v>
      </c>
      <c r="D20" s="14">
        <v>1.4</v>
      </c>
      <c r="E20" s="15">
        <v>5</v>
      </c>
      <c r="F20" s="14">
        <f t="shared" si="0"/>
        <v>1.47</v>
      </c>
      <c r="G20" s="16">
        <f t="shared" si="1"/>
        <v>18.2</v>
      </c>
      <c r="H20" s="17">
        <f t="shared" si="2"/>
        <v>19.11</v>
      </c>
    </row>
    <row r="21" spans="1:9" ht="10.5" customHeight="1" x14ac:dyDescent="0.25">
      <c r="A21" s="12">
        <v>17</v>
      </c>
      <c r="B21" s="12" t="s">
        <v>16</v>
      </c>
      <c r="C21" s="13">
        <v>11</v>
      </c>
      <c r="D21" s="14">
        <v>1.4</v>
      </c>
      <c r="E21" s="15">
        <v>5</v>
      </c>
      <c r="F21" s="14">
        <f t="shared" si="0"/>
        <v>1.47</v>
      </c>
      <c r="G21" s="16">
        <f t="shared" si="1"/>
        <v>15.4</v>
      </c>
      <c r="H21" s="17">
        <f t="shared" si="2"/>
        <v>16.170000000000002</v>
      </c>
    </row>
    <row r="22" spans="1:9" ht="10.5" customHeight="1" x14ac:dyDescent="0.25">
      <c r="A22" s="12">
        <v>18</v>
      </c>
      <c r="B22" s="12" t="s">
        <v>17</v>
      </c>
      <c r="C22" s="13">
        <v>1</v>
      </c>
      <c r="D22" s="14">
        <v>1.4</v>
      </c>
      <c r="E22" s="15">
        <v>5</v>
      </c>
      <c r="F22" s="14">
        <f t="shared" si="0"/>
        <v>1.47</v>
      </c>
      <c r="G22" s="16">
        <f t="shared" si="1"/>
        <v>1.4</v>
      </c>
      <c r="H22" s="17">
        <f t="shared" si="2"/>
        <v>1.47</v>
      </c>
    </row>
    <row r="23" spans="1:9" ht="10.5" customHeight="1" x14ac:dyDescent="0.25">
      <c r="A23" s="12">
        <v>19</v>
      </c>
      <c r="B23" s="12" t="s">
        <v>18</v>
      </c>
      <c r="C23" s="13">
        <v>70</v>
      </c>
      <c r="D23" s="14">
        <v>8</v>
      </c>
      <c r="E23" s="15">
        <v>5</v>
      </c>
      <c r="F23" s="14">
        <f t="shared" si="0"/>
        <v>8.4</v>
      </c>
      <c r="G23" s="16">
        <f t="shared" si="1"/>
        <v>560</v>
      </c>
      <c r="H23" s="17">
        <f t="shared" si="2"/>
        <v>588</v>
      </c>
    </row>
    <row r="24" spans="1:9" ht="10.5" customHeight="1" x14ac:dyDescent="0.25">
      <c r="A24" s="12">
        <v>20</v>
      </c>
      <c r="B24" s="12" t="s">
        <v>19</v>
      </c>
      <c r="C24" s="13">
        <v>10</v>
      </c>
      <c r="D24" s="14">
        <v>8</v>
      </c>
      <c r="E24" s="15">
        <v>5</v>
      </c>
      <c r="F24" s="14">
        <f t="shared" si="0"/>
        <v>8.4</v>
      </c>
      <c r="G24" s="16">
        <f t="shared" si="1"/>
        <v>80</v>
      </c>
      <c r="H24" s="17">
        <f t="shared" si="2"/>
        <v>84</v>
      </c>
    </row>
    <row r="25" spans="1:9" ht="10.5" customHeight="1" x14ac:dyDescent="0.25">
      <c r="A25" s="12">
        <v>21</v>
      </c>
      <c r="B25" s="12" t="s">
        <v>20</v>
      </c>
      <c r="C25" s="13">
        <v>1025</v>
      </c>
      <c r="D25" s="14">
        <v>0.17</v>
      </c>
      <c r="E25" s="15">
        <v>5</v>
      </c>
      <c r="F25" s="14">
        <f t="shared" si="0"/>
        <v>0.17849999999999999</v>
      </c>
      <c r="G25" s="16">
        <f t="shared" si="1"/>
        <v>174.25</v>
      </c>
      <c r="H25" s="17">
        <f t="shared" si="2"/>
        <v>182.96</v>
      </c>
    </row>
    <row r="26" spans="1:9" ht="10.5" customHeight="1" x14ac:dyDescent="0.25">
      <c r="A26" s="12">
        <v>22</v>
      </c>
      <c r="B26" s="12" t="s">
        <v>21</v>
      </c>
      <c r="C26" s="13">
        <v>10</v>
      </c>
      <c r="D26" s="14">
        <v>0.25</v>
      </c>
      <c r="E26" s="18">
        <v>5</v>
      </c>
      <c r="F26" s="14">
        <f>D26*1.05</f>
        <v>0.26250000000000001</v>
      </c>
      <c r="G26" s="16">
        <f t="shared" si="1"/>
        <v>2.5</v>
      </c>
      <c r="H26" s="17">
        <f t="shared" si="2"/>
        <v>2.63</v>
      </c>
    </row>
    <row r="27" spans="1:9" ht="10.5" customHeight="1" x14ac:dyDescent="0.25">
      <c r="A27" s="12">
        <v>23</v>
      </c>
      <c r="B27" s="12" t="s">
        <v>22</v>
      </c>
      <c r="C27" s="13">
        <v>20</v>
      </c>
      <c r="D27" s="14">
        <v>0.25</v>
      </c>
      <c r="E27" s="18">
        <v>5</v>
      </c>
      <c r="F27" s="14">
        <f t="shared" ref="F27:F29" si="3">D27*1.05</f>
        <v>0.26250000000000001</v>
      </c>
      <c r="G27" s="16">
        <f t="shared" si="1"/>
        <v>5</v>
      </c>
      <c r="H27" s="17">
        <f t="shared" si="2"/>
        <v>5.25</v>
      </c>
    </row>
    <row r="28" spans="1:9" ht="10.5" customHeight="1" x14ac:dyDescent="0.25">
      <c r="A28" s="12">
        <v>25</v>
      </c>
      <c r="B28" s="12" t="s">
        <v>24</v>
      </c>
      <c r="C28" s="13">
        <v>9</v>
      </c>
      <c r="D28" s="14">
        <v>0.25</v>
      </c>
      <c r="E28" s="18">
        <v>5</v>
      </c>
      <c r="F28" s="14">
        <f t="shared" si="3"/>
        <v>0.26250000000000001</v>
      </c>
      <c r="G28" s="16">
        <f t="shared" si="1"/>
        <v>2.25</v>
      </c>
      <c r="H28" s="17">
        <f t="shared" si="2"/>
        <v>2.36</v>
      </c>
    </row>
    <row r="29" spans="1:9" ht="10.5" customHeight="1" x14ac:dyDescent="0.25">
      <c r="A29" s="12">
        <v>26</v>
      </c>
      <c r="B29" s="12" t="s">
        <v>25</v>
      </c>
      <c r="C29" s="13">
        <v>9</v>
      </c>
      <c r="D29" s="14">
        <v>0.25</v>
      </c>
      <c r="E29" s="18">
        <v>5</v>
      </c>
      <c r="F29" s="14">
        <f t="shared" si="3"/>
        <v>0.26250000000000001</v>
      </c>
      <c r="G29" s="16">
        <f t="shared" si="1"/>
        <v>2.25</v>
      </c>
      <c r="H29" s="17">
        <f t="shared" si="2"/>
        <v>2.36</v>
      </c>
    </row>
    <row r="30" spans="1:9" x14ac:dyDescent="0.35">
      <c r="C30" s="2">
        <f>SUM(C4:C29)</f>
        <v>2419</v>
      </c>
      <c r="D30" s="3">
        <f>SUM(D4:D29)</f>
        <v>68.22</v>
      </c>
      <c r="G30" s="4">
        <f>SUM(G4:G29)</f>
        <v>1681.2</v>
      </c>
      <c r="H30" s="4">
        <f>SUM(H4:H29)</f>
        <v>1765.28</v>
      </c>
      <c r="I30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Injekc infuz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Slauga_6</cp:lastModifiedBy>
  <dcterms:created xsi:type="dcterms:W3CDTF">2023-01-26T17:28:19Z</dcterms:created>
  <dcterms:modified xsi:type="dcterms:W3CDTF">2023-02-19T08:52:15Z</dcterms:modified>
</cp:coreProperties>
</file>