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 priedas kiekiai (2)" sheetId="11" r:id="rId1"/>
    <sheet name="4 priedas" sheetId="12" r:id="rId2"/>
    <sheet name="1 priedas TS (2)" sheetId="10" r:id="rId3"/>
    <sheet name="3 priedas Uzsakymo forma" sheetId="7" r:id="rId4"/>
  </sheets>
  <externalReferences>
    <externalReference r:id="rId5"/>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11" l="1"/>
  <c r="K13" i="11" l="1"/>
  <c r="L13" i="11" s="1"/>
  <c r="H13" i="11"/>
  <c r="K11" i="11"/>
  <c r="L11" i="11" s="1"/>
  <c r="K10" i="11"/>
  <c r="L10" i="11" s="1"/>
  <c r="K9" i="11"/>
  <c r="L9" i="11" s="1"/>
  <c r="K15" i="11" l="1"/>
  <c r="L15" i="11" s="1"/>
  <c r="K16" i="11"/>
  <c r="L16" i="11" s="1"/>
  <c r="K14" i="11"/>
  <c r="L14" i="11" s="1"/>
  <c r="H16" i="11"/>
  <c r="H14" i="11"/>
</calcChain>
</file>

<file path=xl/sharedStrings.xml><?xml version="1.0" encoding="utf-8"?>
<sst xmlns="http://schemas.openxmlformats.org/spreadsheetml/2006/main" count="190" uniqueCount="107">
  <si>
    <t>III. ŽENKLINIMAS, PAKAVIMAS, PRIĖMIMAS</t>
  </si>
  <si>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</si>
  <si>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</si>
  <si>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</si>
  <si>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</si>
  <si>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</si>
  <si>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</si>
  <si>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</si>
  <si>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</si>
  <si>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</si>
  <si>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</si>
  <si>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</si>
  <si>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</si>
  <si>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</si>
  <si>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</si>
  <si>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</si>
  <si>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</si>
  <si>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</si>
  <si>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</si>
  <si>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</si>
  <si>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</si>
  <si>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</si>
  <si>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</si>
  <si>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</si>
  <si>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</si>
  <si>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</si>
  <si>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</si>
  <si>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</si>
  <si>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</si>
  <si>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</si>
  <si>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 xml:space="preserve">Maksimalus kiekis 24 mėn. </t>
  </si>
  <si>
    <t xml:space="preserve">Minimalus kiekis 24 mėn. </t>
  </si>
  <si>
    <t>MEDICINOS PRIEMONIŲ TECHNINĖ SPECIFIKACIJA</t>
  </si>
  <si>
    <t>1. BENDROSIOS NUOSTATOS</t>
  </si>
  <si>
    <t xml:space="preserve">1. Prekės, kurios yra priskiriamos medicinos prietaisų I klasei, IIa, IIb  bei III klasei, turi atitikti Europos parlamento ir tarybos reglamento (ES) 2017/745 dėl medicinos priemonių reikalavimus. </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</si>
  <si>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</si>
  <si>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</si>
  <si>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</si>
  <si>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Specifikacijos</t>
  </si>
  <si>
    <t>4.1</t>
  </si>
  <si>
    <t>4.2</t>
  </si>
  <si>
    <t>19</t>
  </si>
  <si>
    <t>Skysčių perpylimo sistema, vienkartinė</t>
  </si>
  <si>
    <t xml:space="preserve">1. Adata 21 G. Su oro įėjimo įtaisu.
2. Žarnelės  ilgis –ne mažiau 1,5 m. Luer-Lock jungtis.
3. Sterili, apirogeniška.
4. Sterilumo laikas ne mažiau kaip 70% nuo pristatymo į sandėlį datos. </t>
  </si>
  <si>
    <t>20</t>
  </si>
  <si>
    <t>Kateteris "drugelio" tipo</t>
  </si>
  <si>
    <t xml:space="preserve">Kateterį turi sudaryti judantys minkšti plastikiniai sparneliai ir ne mažiau kaip 20 cm lankstus vamzdelis. Reikalingi kateterio dydžiai nuo 20 G iki 25 G. Sterilūs, supakuoti po 1 vnt. Sterilumo laikas ne mažiau kaip 70% nuo pristatymo į sandėlį datos. </t>
  </si>
  <si>
    <t>21</t>
  </si>
  <si>
    <t>Trišakis, 3 kanalų, infuzinei sistemai</t>
  </si>
  <si>
    <t xml:space="preserve">Skirtas infuzijoms ir slėgio stebėjimui. Trišakis turi 2 female ir 1 male Luer-Lock jungtis.
Sterilus, vienkartinis. Aiškus optinis identifikavimas srauto atidarymui/uždarymui. Sterilumo laikas ne mažiau kaip 70% nuo pristatymo į sandėlį datos. </t>
  </si>
  <si>
    <t>23</t>
  </si>
  <si>
    <t>Priemonės šlapimo pūslės kateterizacijai:</t>
  </si>
  <si>
    <t>23.1</t>
  </si>
  <si>
    <t>Kateteris, šlapimo, Foley, vienkartinis</t>
  </si>
  <si>
    <t xml:space="preserve">1. Skirtas šlapimo pūslei drenuoti. 
2. Turi būti su vožtuvu Luer-Slip ir Luer-Lock švirkštams, dviejų kanalų su dviem šoninėmis skylutėmis distaliniame gale ir su gale pripučiamu balionėliu, kurio tūris pagal kateterio diametrą nuo 3-40 ml. Pagamintas iš latekso ir/ar silikono. 
3. Dydžiai: Ch 8, 10, 16, 18.  
4. Sterilūs, supakuoti po 1vnt. Sterilumo laikas ne mažiau kaip 70% nuo pristatymo į sandėlį datos. </t>
  </si>
  <si>
    <t>23.2</t>
  </si>
  <si>
    <t>Šlapimo surinkiklis, vienkartinis</t>
  </si>
  <si>
    <t>Skirtas šlapimo surinkimui. Maišelis turi būti graduotas, skaidrus, tūris 1500 ml -2000 ml. Vamzdelio ilgis 90-110 cm. Vienkartinis.</t>
  </si>
  <si>
    <t>37</t>
  </si>
  <si>
    <t>Varžtis intraveninei infuzijai</t>
  </si>
  <si>
    <t xml:space="preserve">1. Pagamintas iš elastingo audinio. 
2. Su plastikine sagtimi. 
3. Uždėjus varžtį, turi būti  manipuliavimo viena ranka galimybė. 
4. Konstrukcijoje turi būti 2 atskiri mygtukai, iš kurių  vienas užtikrintų  lėtą atlaisvinimą, o kitas  - atsegimą.  </t>
  </si>
  <si>
    <t>52</t>
  </si>
  <si>
    <t>Konteineris, aštrioms atliekoms</t>
  </si>
  <si>
    <t>1. Kišeninio formato, stačiakampio formos plastikinis, vienkartinis indas, skirtas  aštrių medicinos prietaisų dalių, infekuotų medicininių atliekų surinkimui.
2. Matmenys:124 x 87 x 42 mm (+/- 10 mm).
3. Galimybė naudoti viena ranka.
4. Su dviguba atidarymo sistema. 
5. Su įtaisu adatoms ir kitoms aštrioms prietaiso dalims atskirti nuo korpuso. 
6.  Dangtelis turi tvirtai užsispausti, kiekvieną kartą atidarant ir uždarant.</t>
  </si>
  <si>
    <t>PREKIŲ KIEKIAI IR ĮKAINIAI</t>
  </si>
  <si>
    <t>Kateteris „drugelio“ tipo</t>
  </si>
  <si>
    <t>Priemonės šlapimo pūslės kateterizacijai</t>
  </si>
  <si>
    <t>vnt.</t>
  </si>
  <si>
    <t>direktorius</t>
  </si>
  <si>
    <t>Sigitas Dzekunskas</t>
  </si>
  <si>
    <t>Gynybos resursų agentūra 
prie Krašto apsaugos ministerijos</t>
  </si>
  <si>
    <t>2023 m.                                         d.  Nr.</t>
  </si>
  <si>
    <t>2023 m.                            d.  Nr.</t>
  </si>
  <si>
    <t>4 priedas</t>
  </si>
  <si>
    <t>TIEKĖJO SIŪLOMI TECHNINIAI RODIKLIAI</t>
  </si>
  <si>
    <t>Techniniai  reikalavimai</t>
  </si>
  <si>
    <t xml:space="preserve">Reikšmė </t>
  </si>
  <si>
    <t>I. BENDRIEJI REIKALAVIMAI</t>
  </si>
  <si>
    <t>Taip</t>
  </si>
  <si>
    <t>Reikalaujami techniniai reikalavimai</t>
  </si>
  <si>
    <t>Tiekėjo siūlomos prekės techniniai reikalavimai</t>
  </si>
  <si>
    <t>5. Prekių ženklinimas turi atitikti  Medicinos prietaisų reglamento (MDR (ES) 2017/745)  nustatytus ir šioje techninėje specifikacijoje nurodytus reikalavimus.</t>
  </si>
  <si>
    <t>6. Prekės ar jų pakuotės turi būti pažymėtos CE ženklu.</t>
  </si>
  <si>
    <t>7. Prekės priimamos vadovaujantis pirkimo-pardavimo sutartyje nustatytais reikalavimais.</t>
  </si>
  <si>
    <t xml:space="preserve">Sistema, skysčių perp. LL, Zibo su adata N25  </t>
  </si>
  <si>
    <t>Zibo Eastmed Healthcare Products/Kinija</t>
  </si>
  <si>
    <t xml:space="preserve">Vienkartinė adata BUTTERFLY 20-25G N100 </t>
  </si>
  <si>
    <t>Kranelis 3-jų krypčių /Dispoflex</t>
  </si>
  <si>
    <t>Disposafe/Indija</t>
  </si>
  <si>
    <t xml:space="preserve">Kateteris ,,Foley  8Ch-18 CH"    </t>
  </si>
  <si>
    <t xml:space="preserve">Šlapimo surinkėjas  2.0 L su tiesiu išleid. vožt.  </t>
  </si>
  <si>
    <t>Zarys International Group/Lenkija</t>
  </si>
  <si>
    <t xml:space="preserve">Timpa su plastikine sagt. ,,Jetpull 2" </t>
  </si>
  <si>
    <t>Heinz Herenz/Vokietija</t>
  </si>
  <si>
    <t>Safebox MINI 0,25 L</t>
  </si>
  <si>
    <t>Sundplast/Švedija</t>
  </si>
  <si>
    <t>Iš viso:</t>
  </si>
  <si>
    <t>Bendra kaina: vienuolika tūkstančių vienas šimtas devyniasdešimt septyni eurai 34 centai</t>
  </si>
  <si>
    <t>A. Zapalskio IĮ „Azas“</t>
  </si>
  <si>
    <t>Juozas Devižis</t>
  </si>
  <si>
    <t xml:space="preserve">1. Adata 21 G. Su oro įėjimo įtaisu.
2. Žarnelės  ilgis –1,5 m. Luer-Lock jungtis.
3. Sterili, apirogeniška.
4. Sterilumo laikas  70% nuo pristatymo į sandėlį datos. </t>
  </si>
  <si>
    <t xml:space="preserve">Kateterį sudaroi judantys minkšti plastikiniai sparneliai ir  30 cm lankstus vamzdelis. Kateterio dydžiai nuo 20 G iki 25 G. Sterilūs, supakuoti po 1 vnt. Sterilumo laikas  70% nuo pristatymo į sandėlį datos. </t>
  </si>
  <si>
    <t xml:space="preserve">Skirtas infuzijoms ir slėgio stebėjimui. Trišakis turi 2 female ir 1 male Luer-Lock jungtis.
Sterilus, vienkartinis. Aiškus optinis identifikavimas srauto atidarymui/uždarymui. Sterilumo laikas  70% nuo pristatymo į sandėlį datos. </t>
  </si>
  <si>
    <t xml:space="preserve">1. Skirtas šlapimo pūslei drenuoti. 
2. su vožtuvu Luer-Slip ir Luer-Lock švirkštams, dviejų kanalų su dviem šoninėmis skylutėmis distaliniame gale ir su gale pripučiamu balionėliu, kurio tūris pagal kateterio diametrą CH8-CH10 - 5 ml, CH 16 -18 - 30 mll. Pagamintas iš latekso ir silikonizuoti . 
3. Dydžiai: Ch 8, 10, 16, 18.  
4. Sterilūs, supakuoti po 1vnt. Sterilumo laikas ne mažiau kaip 70% nuo pristatymo į sandėlį datos. </t>
  </si>
  <si>
    <t>Skirtas šlapimo surinkimui. Maišelis graduotas, skaidrus, tūris 1l -2000 ml. Vamzdelio ilgis 90 cm. Vienkartinis.</t>
  </si>
  <si>
    <t xml:space="preserve">1. Pagamintas iš elastingo audinio. 
2. Su plastikine sagtimi. 
3. Uždėjus varžtį,yra  manipuliavimo viena ranka galimybė. 
4. Konstrukcijoje tyrai 2 atskiri mygtukai, iš kurių  vienas užtikrintų  lėtą atlaisvinimą, o kitas  - atsegimą.  </t>
  </si>
  <si>
    <t>1. Kišeninio formato, stačiakampio formos plastikinis, vienkartinis indas, skirtas  aštrių medicinos prietaisų dalių, infekuotų medicininių atliekų surinkimui.
2. Matmenys:124 x 87 x 42 mm (+/- 10 mm).
3. Galimybė naudoti viena ranka.
4. Su dviguba atidarymo sistema. 
5. Su įtaisu adatoms ir kitoms aštrioms prietaiso dalims atskirti nuo korpuso. 
6.  Dangtelis  tvirtai užsispaudži, kiekvieną kartą atidarant ir uždarant.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</si>
</sst>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1" x14ac:knownFonts="1">
    <font>
      <sz val="11"/>
      <color theme="1"/>
      <name val="Calibri"/>
      <family val="2"/>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theme="1"/>
      <name val="Times New Roman"/>
      <family val="1"/>
      <charset val="186"/>
    </font>
    <font>
      <sz val="11"/>
      <color indexed="8"/>
      <name val="Calibri"/>
      <family val="2"/>
      <charset val="186"/>
    </font>
    <font>
      <sz val="10"/>
      <color rgb="FFFF0000"/>
      <name val="Times New Roman"/>
      <family val="1"/>
      <charset val="186"/>
    </font>
    <font>
      <sz val="12"/>
      <name val="Calibri"/>
      <family val="2"/>
      <charset val="186"/>
      <scheme val="minor"/>
    </font>
    <font>
      <sz val="10"/>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5" fillId="0" borderId="0"/>
    <xf numFmtId="0" fontId="1" fillId="0" borderId="0"/>
    <xf numFmtId="0" fontId="1" fillId="0" borderId="0"/>
    <xf numFmtId="0" fontId="20" fillId="0" borderId="0"/>
    <xf numFmtId="0" fontId="27" fillId="0" borderId="0"/>
  </cellStyleXfs>
  <cellXfs count="180">
    <xf numFmtId="0" fontId="0" fillId="0" borderId="0" xfId="0"/>
    <xf numFmtId="0" fontId="2" fillId="0" borderId="0" xfId="0" applyFont="1" applyFill="1" applyAlignment="1"/>
    <xf numFmtId="0" fontId="7" fillId="0" borderId="0" xfId="0" applyFont="1" applyFill="1" applyAlignment="1"/>
    <xf numFmtId="0" fontId="7" fillId="0" borderId="0" xfId="0" applyFont="1" applyFill="1"/>
    <xf numFmtId="0" fontId="9" fillId="0" borderId="1" xfId="3"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14" fillId="2" borderId="1" xfId="3" applyFont="1" applyFill="1" applyBorder="1" applyAlignment="1">
      <alignment horizontal="center" vertical="center" wrapText="1"/>
    </xf>
    <xf numFmtId="0" fontId="4" fillId="0" borderId="0" xfId="0" applyFont="1" applyFill="1"/>
    <xf numFmtId="0" fontId="0" fillId="0" borderId="0" xfId="0" applyAlignment="1">
      <alignment horizontal="center"/>
    </xf>
    <xf numFmtId="1" fontId="4" fillId="0" borderId="0" xfId="0" applyNumberFormat="1" applyFont="1" applyFill="1"/>
    <xf numFmtId="164" fontId="7" fillId="0" borderId="0" xfId="0" applyNumberFormat="1" applyFont="1" applyFill="1" applyAlignment="1">
      <alignment horizontal="right"/>
    </xf>
    <xf numFmtId="0" fontId="4" fillId="0" borderId="0" xfId="0" applyFont="1" applyFill="1" applyAlignment="1">
      <alignment horizontal="center"/>
    </xf>
    <xf numFmtId="0" fontId="15" fillId="0" borderId="0" xfId="0" applyFont="1" applyAlignment="1">
      <alignment horizontal="left"/>
    </xf>
    <xf numFmtId="2" fontId="15" fillId="0" borderId="0" xfId="0" applyNumberFormat="1" applyFont="1" applyAlignment="1">
      <alignment horizontal="center"/>
    </xf>
    <xf numFmtId="4" fontId="16"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1" fillId="0" borderId="0" xfId="0" applyFont="1" applyAlignment="1">
      <alignment horizontal="right"/>
    </xf>
    <xf numFmtId="0" fontId="4" fillId="0" borderId="0" xfId="0" applyFont="1" applyFill="1" applyAlignment="1"/>
    <xf numFmtId="0" fontId="4" fillId="0" borderId="0" xfId="0" applyFont="1" applyFill="1" applyBorder="1" applyAlignment="1">
      <alignment horizontal="center" vertical="center"/>
    </xf>
    <xf numFmtId="0" fontId="3" fillId="0" borderId="0" xfId="0" applyFont="1" applyAlignment="1">
      <alignment horizontal="left"/>
    </xf>
    <xf numFmtId="164" fontId="2" fillId="0" borderId="0" xfId="0" applyNumberFormat="1" applyFont="1" applyFill="1" applyAlignment="1">
      <alignment horizontal="center"/>
    </xf>
    <xf numFmtId="0" fontId="12" fillId="0" borderId="0" xfId="0" applyFont="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xf numFmtId="0" fontId="17" fillId="0" borderId="0" xfId="0" applyFont="1" applyAlignment="1">
      <alignment horizontal="center"/>
    </xf>
    <xf numFmtId="0" fontId="11" fillId="0" borderId="0" xfId="0" applyFont="1" applyBorder="1"/>
    <xf numFmtId="49" fontId="7" fillId="0" borderId="15" xfId="6" applyNumberFormat="1" applyFont="1" applyFill="1" applyBorder="1" applyAlignment="1">
      <alignment horizontal="center" vertical="center" wrapText="1"/>
    </xf>
    <xf numFmtId="49" fontId="4" fillId="0" borderId="2" xfId="6" applyNumberFormat="1" applyFont="1" applyFill="1" applyBorder="1" applyAlignment="1">
      <alignment vertical="center" wrapText="1"/>
    </xf>
    <xf numFmtId="0" fontId="21" fillId="0" borderId="2" xfId="0" applyFont="1" applyBorder="1" applyAlignment="1">
      <alignment horizontal="center"/>
    </xf>
    <xf numFmtId="1" fontId="7" fillId="0" borderId="2" xfId="0" applyNumberFormat="1" applyFont="1" applyFill="1" applyBorder="1" applyAlignment="1" applyProtection="1">
      <alignment horizontal="center" vertical="center"/>
    </xf>
    <xf numFmtId="0" fontId="0" fillId="0" borderId="16" xfId="0" applyFont="1" applyBorder="1"/>
    <xf numFmtId="49" fontId="22" fillId="0" borderId="2" xfId="6" applyNumberFormat="1" applyFont="1" applyFill="1" applyBorder="1" applyAlignment="1">
      <alignment vertical="center" wrapText="1"/>
    </xf>
    <xf numFmtId="49" fontId="7" fillId="0" borderId="17" xfId="6" applyNumberFormat="1" applyFont="1" applyFill="1" applyBorder="1" applyAlignment="1">
      <alignment horizontal="center" vertical="center" wrapText="1"/>
    </xf>
    <xf numFmtId="49" fontId="22" fillId="0" borderId="1" xfId="6" applyNumberFormat="1" applyFont="1" applyFill="1" applyBorder="1" applyAlignment="1">
      <alignment vertical="center" wrapText="1"/>
    </xf>
    <xf numFmtId="0" fontId="21" fillId="0" borderId="1" xfId="0" applyFont="1" applyBorder="1" applyAlignment="1">
      <alignment horizontal="center"/>
    </xf>
    <xf numFmtId="1" fontId="7" fillId="0" borderId="1" xfId="0" applyNumberFormat="1" applyFont="1" applyFill="1" applyBorder="1" applyAlignment="1" applyProtection="1">
      <alignment horizontal="center" vertical="center"/>
    </xf>
    <xf numFmtId="0" fontId="0" fillId="0" borderId="18" xfId="0" applyFont="1" applyBorder="1"/>
    <xf numFmtId="49" fontId="22" fillId="0" borderId="19" xfId="6" applyNumberFormat="1" applyFont="1" applyFill="1" applyBorder="1" applyAlignment="1">
      <alignment vertical="center" wrapText="1"/>
    </xf>
    <xf numFmtId="1" fontId="3" fillId="0" borderId="23" xfId="0" applyNumberFormat="1" applyFont="1" applyFill="1" applyBorder="1" applyAlignment="1" applyProtection="1">
      <alignment horizontal="center" vertical="center"/>
    </xf>
    <xf numFmtId="0" fontId="21" fillId="0" borderId="23" xfId="0" applyFont="1" applyBorder="1" applyAlignment="1">
      <alignment horizontal="center"/>
    </xf>
    <xf numFmtId="0" fontId="0" fillId="0" borderId="24" xfId="0" applyFont="1" applyBorder="1"/>
    <xf numFmtId="49" fontId="9" fillId="0" borderId="0" xfId="6" applyNumberFormat="1" applyFont="1" applyFill="1" applyBorder="1" applyAlignment="1">
      <alignment horizontal="right" vertical="center" wrapText="1"/>
    </xf>
    <xf numFmtId="1" fontId="3" fillId="0" borderId="0" xfId="0" applyNumberFormat="1" applyFont="1" applyFill="1" applyBorder="1" applyAlignment="1" applyProtection="1">
      <alignment horizontal="center" vertical="center"/>
    </xf>
    <xf numFmtId="0" fontId="21" fillId="0" borderId="0" xfId="0" applyFont="1" applyBorder="1" applyAlignment="1">
      <alignment horizontal="center"/>
    </xf>
    <xf numFmtId="0" fontId="0" fillId="0" borderId="0" xfId="0" applyFont="1" applyBorder="1"/>
    <xf numFmtId="0" fontId="15" fillId="0" borderId="0" xfId="0" applyFont="1" applyAlignment="1">
      <alignment horizontal="left" indent="12"/>
    </xf>
    <xf numFmtId="0" fontId="3" fillId="0" borderId="0" xfId="0" applyFont="1" applyAlignment="1">
      <alignment horizontal="left" indent="12"/>
    </xf>
    <xf numFmtId="0" fontId="24" fillId="0" borderId="0" xfId="0" applyFont="1" applyFill="1" applyAlignment="1">
      <alignment horizontal="center"/>
    </xf>
    <xf numFmtId="0" fontId="24" fillId="0" borderId="0" xfId="0" applyFont="1" applyFill="1" applyAlignment="1"/>
    <xf numFmtId="0" fontId="4" fillId="0" borderId="0" xfId="0" applyFont="1" applyFill="1" applyAlignment="1">
      <alignment vertical="center"/>
    </xf>
    <xf numFmtId="0" fontId="3" fillId="0" borderId="0" xfId="1" applyFont="1" applyFill="1" applyAlignment="1">
      <alignment horizontal="center" wrapText="1"/>
    </xf>
    <xf numFmtId="0" fontId="4" fillId="0" borderId="0" xfId="0" applyFont="1"/>
    <xf numFmtId="0" fontId="2" fillId="0" borderId="0" xfId="0" applyFont="1"/>
    <xf numFmtId="0" fontId="7" fillId="0" borderId="0" xfId="1" applyFont="1" applyFill="1" applyAlignment="1">
      <alignment horizontal="center" wrapText="1"/>
    </xf>
    <xf numFmtId="0" fontId="2" fillId="0" borderId="0" xfId="0" applyFont="1" applyAlignment="1">
      <alignment vertical="center"/>
    </xf>
    <xf numFmtId="0" fontId="4" fillId="0" borderId="0" xfId="1" applyFont="1" applyFill="1" applyBorder="1" applyAlignment="1">
      <alignment horizontal="justify" vertical="justify" wrapText="1"/>
    </xf>
    <xf numFmtId="0" fontId="4" fillId="0" borderId="0" xfId="0" applyFont="1" applyFill="1" applyAlignment="1">
      <alignment horizontal="justify" vertical="justify" wrapText="1"/>
    </xf>
    <xf numFmtId="0" fontId="4" fillId="0" borderId="0" xfId="0" applyFont="1" applyAlignment="1">
      <alignment horizontal="justify" vertical="justify" wrapText="1"/>
    </xf>
    <xf numFmtId="0" fontId="23" fillId="0" borderId="25" xfId="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 fillId="0" borderId="0" xfId="1" applyFont="1" applyFill="1"/>
    <xf numFmtId="0" fontId="4" fillId="0" borderId="1" xfId="1" applyFont="1" applyFill="1" applyBorder="1" applyAlignment="1" applyProtection="1">
      <alignment horizontal="left" vertical="center" wrapText="1"/>
      <protection locked="0"/>
    </xf>
    <xf numFmtId="0" fontId="2" fillId="0" borderId="0" xfId="0" applyFont="1" applyFill="1"/>
    <xf numFmtId="0" fontId="4" fillId="0" borderId="1" xfId="0" quotePrefix="1" applyFont="1" applyFill="1" applyBorder="1" applyAlignment="1">
      <alignment horizontal="center" vertical="center"/>
    </xf>
    <xf numFmtId="0" fontId="26" fillId="0" borderId="1" xfId="0" applyFont="1" applyFill="1" applyBorder="1" applyAlignment="1">
      <alignment horizontal="left" vertical="center"/>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1" xfId="0" applyNumberFormat="1" applyFont="1" applyFill="1" applyBorder="1" applyAlignment="1">
      <alignment vertical="center" wrapText="1"/>
    </xf>
    <xf numFmtId="0" fontId="26" fillId="0" borderId="1" xfId="0" applyFont="1" applyFill="1" applyBorder="1" applyAlignment="1">
      <alignment horizontal="left" vertical="center" wrapText="1"/>
    </xf>
    <xf numFmtId="0" fontId="23" fillId="0" borderId="1" xfId="0" applyFont="1" applyFill="1" applyBorder="1" applyAlignment="1">
      <alignment horizontal="left" vertical="center"/>
    </xf>
    <xf numFmtId="0" fontId="28" fillId="0" borderId="0" xfId="0" applyFont="1" applyFill="1"/>
    <xf numFmtId="0" fontId="26" fillId="0" borderId="1" xfId="0" applyFont="1" applyFill="1" applyBorder="1" applyAlignment="1">
      <alignment vertical="center" wrapText="1"/>
    </xf>
    <xf numFmtId="0" fontId="0" fillId="0" borderId="0" xfId="0" applyFill="1"/>
    <xf numFmtId="0" fontId="0" fillId="0" borderId="0" xfId="0" applyFont="1" applyFill="1"/>
    <xf numFmtId="0" fontId="0" fillId="0" borderId="0" xfId="0" applyFont="1"/>
    <xf numFmtId="0" fontId="12" fillId="0" borderId="0" xfId="0" applyFont="1" applyAlignment="1">
      <alignment vertical="center"/>
    </xf>
    <xf numFmtId="0" fontId="7" fillId="0" borderId="0" xfId="0" applyFont="1" applyFill="1" applyAlignment="1">
      <alignment horizontal="left" vertical="top" indent="16"/>
    </xf>
    <xf numFmtId="0" fontId="7" fillId="0" borderId="0" xfId="0" applyFont="1" applyFill="1" applyAlignment="1">
      <alignment horizontal="left" indent="16"/>
    </xf>
    <xf numFmtId="1" fontId="7" fillId="0" borderId="0" xfId="0" applyNumberFormat="1" applyFont="1" applyFill="1" applyAlignment="1">
      <alignment horizontal="center"/>
    </xf>
    <xf numFmtId="1" fontId="7" fillId="0" borderId="0" xfId="0" applyNumberFormat="1" applyFont="1" applyFill="1" applyAlignment="1">
      <alignment horizontal="left"/>
    </xf>
    <xf numFmtId="1" fontId="7" fillId="0" borderId="0" xfId="0" applyNumberFormat="1" applyFont="1" applyFill="1" applyAlignment="1">
      <alignment wrapText="1"/>
    </xf>
    <xf numFmtId="0" fontId="7" fillId="0" borderId="0" xfId="0" applyFont="1" applyFill="1" applyAlignment="1">
      <alignment horizontal="center" vertical="center"/>
    </xf>
    <xf numFmtId="0" fontId="7" fillId="0" borderId="0" xfId="0" applyFont="1" applyFill="1" applyAlignment="1">
      <alignment vertical="top"/>
    </xf>
    <xf numFmtId="164" fontId="7" fillId="0" borderId="0" xfId="0" applyNumberFormat="1" applyFont="1" applyFill="1" applyBorder="1" applyAlignment="1">
      <alignment horizontal="center"/>
    </xf>
    <xf numFmtId="0" fontId="7" fillId="0" borderId="0" xfId="0" applyFont="1" applyFill="1" applyAlignment="1">
      <alignment horizontal="center"/>
    </xf>
    <xf numFmtId="1" fontId="3" fillId="0" borderId="0" xfId="0" applyNumberFormat="1" applyFont="1" applyFill="1" applyBorder="1" applyAlignment="1"/>
    <xf numFmtId="1" fontId="23" fillId="0" borderId="0" xfId="0" applyNumberFormat="1" applyFont="1" applyFill="1" applyBorder="1" applyAlignment="1"/>
    <xf numFmtId="0" fontId="4" fillId="0" borderId="0" xfId="0" applyFont="1" applyFill="1" applyAlignment="1">
      <alignment horizontal="center" vertical="center"/>
    </xf>
    <xf numFmtId="164" fontId="2" fillId="0" borderId="0" xfId="0" applyNumberFormat="1" applyFont="1" applyFill="1" applyBorder="1" applyAlignment="1">
      <alignment horizontal="center"/>
    </xf>
    <xf numFmtId="0" fontId="15" fillId="0" borderId="0" xfId="0" applyFont="1" applyAlignment="1">
      <alignment horizontal="left" indent="7"/>
    </xf>
    <xf numFmtId="0" fontId="7" fillId="0" borderId="0" xfId="0" applyFont="1" applyAlignment="1">
      <alignment horizontal="right" vertical="center" wrapText="1"/>
    </xf>
    <xf numFmtId="0" fontId="3" fillId="0" borderId="0" xfId="0" applyFont="1" applyAlignment="1">
      <alignment horizontal="left" indent="7"/>
    </xf>
    <xf numFmtId="0" fontId="7" fillId="0" borderId="0" xfId="0" applyFont="1"/>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indent="24"/>
    </xf>
    <xf numFmtId="1" fontId="7" fillId="0" borderId="0" xfId="0" applyNumberFormat="1" applyFont="1" applyFill="1" applyAlignment="1">
      <alignment horizontal="left" wrapText="1" indent="24"/>
    </xf>
    <xf numFmtId="164" fontId="7" fillId="0" borderId="0" xfId="0" applyNumberFormat="1" applyFont="1" applyFill="1" applyBorder="1" applyAlignment="1">
      <alignment horizontal="left" indent="24"/>
    </xf>
    <xf numFmtId="0" fontId="7" fillId="0" borderId="0" xfId="0" applyFont="1" applyFill="1" applyAlignment="1">
      <alignment horizontal="left" indent="24"/>
    </xf>
    <xf numFmtId="0" fontId="26" fillId="0" borderId="1" xfId="0" applyFont="1" applyBorder="1"/>
    <xf numFmtId="0" fontId="26" fillId="0" borderId="1" xfId="0" applyFont="1" applyBorder="1" applyAlignment="1">
      <alignment horizontal="center"/>
    </xf>
    <xf numFmtId="0" fontId="26" fillId="0" borderId="0" xfId="0" applyFont="1"/>
    <xf numFmtId="0" fontId="4" fillId="0" borderId="1" xfId="3" applyFont="1" applyFill="1" applyBorder="1" applyAlignment="1">
      <alignment horizontal="center" vertical="center" wrapText="1"/>
    </xf>
    <xf numFmtId="2" fontId="4" fillId="0" borderId="1" xfId="3" applyNumberFormat="1" applyFont="1" applyFill="1" applyBorder="1" applyAlignment="1">
      <alignment horizontal="center" vertical="center" wrapText="1"/>
    </xf>
    <xf numFmtId="2" fontId="13" fillId="0" borderId="1" xfId="0" applyNumberFormat="1" applyFont="1" applyBorder="1" applyAlignment="1">
      <alignment horizontal="center"/>
    </xf>
    <xf numFmtId="2" fontId="26" fillId="0" borderId="0" xfId="0" applyNumberFormat="1" applyFont="1"/>
    <xf numFmtId="0" fontId="4" fillId="0" borderId="1" xfId="3" applyFont="1" applyFill="1" applyBorder="1" applyAlignment="1">
      <alignment horizontal="left" vertical="center" wrapText="1"/>
    </xf>
    <xf numFmtId="0" fontId="2" fillId="0" borderId="1" xfId="0" quotePrefix="1" applyFont="1" applyBorder="1" applyAlignment="1">
      <alignment horizontal="center" vertical="center"/>
    </xf>
    <xf numFmtId="0" fontId="8" fillId="0" borderId="1" xfId="0" applyFont="1" applyBorder="1" applyAlignment="1">
      <alignment horizontal="left" vertical="center" wrapText="1"/>
    </xf>
    <xf numFmtId="0" fontId="2" fillId="0" borderId="1" xfId="0" applyFont="1" applyBorder="1" applyAlignment="1">
      <alignment vertical="center" wrapText="1"/>
    </xf>
    <xf numFmtId="0" fontId="8" fillId="0" borderId="1" xfId="0" applyFont="1" applyBorder="1" applyAlignment="1">
      <alignment horizontal="left" vertical="center"/>
    </xf>
    <xf numFmtId="0" fontId="9" fillId="0" borderId="1" xfId="0" applyFont="1" applyBorder="1" applyAlignment="1">
      <alignment horizontal="left" vertical="center"/>
    </xf>
    <xf numFmtId="0" fontId="14" fillId="0" borderId="1" xfId="0" applyFont="1" applyBorder="1" applyAlignment="1">
      <alignment horizontal="center" vertical="center"/>
    </xf>
    <xf numFmtId="0" fontId="2" fillId="0" borderId="1" xfId="1" applyFont="1" applyBorder="1" applyAlignment="1" applyProtection="1">
      <alignment horizontal="left" vertical="center" wrapText="1"/>
      <protection locked="0"/>
    </xf>
    <xf numFmtId="0" fontId="2" fillId="0" borderId="1" xfId="0" applyFont="1" applyBorder="1" applyAlignment="1">
      <alignment vertical="top" wrapText="1"/>
    </xf>
    <xf numFmtId="0" fontId="28" fillId="0" borderId="0" xfId="0" applyFont="1"/>
    <xf numFmtId="0" fontId="8" fillId="0" borderId="1" xfId="0" applyFont="1" applyBorder="1" applyAlignment="1">
      <alignment vertical="center" wrapText="1"/>
    </xf>
    <xf numFmtId="0" fontId="2" fillId="0" borderId="26" xfId="0" quotePrefix="1" applyFont="1" applyBorder="1" applyAlignment="1">
      <alignment horizontal="center" vertical="center"/>
    </xf>
    <xf numFmtId="0" fontId="30" fillId="0" borderId="0" xfId="0" applyFont="1"/>
    <xf numFmtId="0" fontId="12" fillId="0" borderId="0" xfId="0" applyFont="1" applyAlignment="1">
      <alignment horizontal="left" vertical="center" wrapText="1"/>
    </xf>
    <xf numFmtId="1" fontId="7" fillId="0" borderId="0" xfId="0" applyNumberFormat="1" applyFont="1" applyFill="1" applyAlignment="1">
      <alignment horizontal="left" wrapText="1"/>
    </xf>
    <xf numFmtId="0" fontId="2" fillId="0" borderId="0" xfId="0" applyFont="1" applyFill="1" applyAlignment="1">
      <alignment horizontal="justify" vertical="justify" wrapText="1"/>
    </xf>
    <xf numFmtId="0" fontId="4" fillId="0" borderId="25"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26" xfId="0" applyFont="1" applyFill="1" applyBorder="1" applyAlignment="1">
      <alignment horizontal="justify" vertical="center" wrapText="1"/>
    </xf>
    <xf numFmtId="0" fontId="4" fillId="0" borderId="2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7" fillId="0" borderId="0" xfId="0" applyFont="1" applyFill="1" applyBorder="1" applyAlignment="1">
      <alignment horizontal="center" vertical="top" wrapText="1"/>
    </xf>
    <xf numFmtId="0" fontId="29" fillId="0" borderId="0" xfId="0" applyFont="1" applyFill="1" applyAlignment="1">
      <alignment horizontal="center" vertical="top"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4" fillId="0" borderId="25" xfId="0" applyFont="1" applyFill="1" applyBorder="1" applyAlignment="1">
      <alignment horizontal="justify" vertical="top" wrapText="1"/>
    </xf>
    <xf numFmtId="0" fontId="4" fillId="0" borderId="19" xfId="0" applyFont="1" applyFill="1" applyBorder="1" applyAlignment="1">
      <alignment horizontal="justify" vertical="top" wrapText="1"/>
    </xf>
    <xf numFmtId="0" fontId="4" fillId="0" borderId="26" xfId="0" applyFont="1" applyFill="1" applyBorder="1" applyAlignment="1">
      <alignment horizontal="justify" vertical="top" wrapText="1"/>
    </xf>
    <xf numFmtId="0" fontId="7" fillId="0" borderId="0" xfId="1" applyFont="1" applyFill="1" applyBorder="1" applyAlignment="1">
      <alignment horizontal="justify" vertical="justify" wrapText="1"/>
    </xf>
    <xf numFmtId="0" fontId="4" fillId="3" borderId="0" xfId="0" applyFont="1" applyFill="1" applyBorder="1" applyAlignment="1">
      <alignment horizontal="center" vertical="top" wrapText="1"/>
    </xf>
    <xf numFmtId="0" fontId="25" fillId="3" borderId="0" xfId="0" applyFont="1" applyFill="1" applyAlignment="1">
      <alignment horizontal="center" vertical="top" wrapText="1"/>
    </xf>
    <xf numFmtId="0" fontId="3" fillId="0" borderId="0" xfId="1" applyFont="1" applyFill="1" applyAlignment="1">
      <alignment horizontal="center"/>
    </xf>
    <xf numFmtId="0" fontId="7" fillId="0" borderId="0" xfId="1" applyFont="1" applyFill="1" applyAlignment="1">
      <alignment horizontal="center" wrapText="1"/>
    </xf>
    <xf numFmtId="0" fontId="7" fillId="3" borderId="0" xfId="1" applyFont="1" applyFill="1" applyAlignment="1">
      <alignment horizontal="justify" vertical="top" wrapText="1"/>
    </xf>
    <xf numFmtId="0" fontId="7" fillId="3" borderId="0" xfId="1" applyFont="1" applyFill="1" applyAlignment="1">
      <alignment horizontal="justify" vertical="justify" wrapText="1"/>
    </xf>
    <xf numFmtId="0" fontId="7" fillId="0" borderId="0" xfId="0" applyFont="1" applyAlignment="1">
      <alignment horizontal="justify" vertical="justify" wrapText="1"/>
    </xf>
    <xf numFmtId="0" fontId="7" fillId="0" borderId="0" xfId="0" applyFont="1" applyFill="1" applyBorder="1" applyAlignment="1">
      <alignment horizontal="center" wrapText="1"/>
    </xf>
    <xf numFmtId="0" fontId="7" fillId="0" borderId="0" xfId="0" quotePrefix="1" applyFont="1" applyFill="1" applyBorder="1" applyAlignment="1">
      <alignment horizontal="left" vertical="center" wrapText="1"/>
    </xf>
    <xf numFmtId="0" fontId="12" fillId="0" borderId="0" xfId="0" applyFont="1" applyAlignment="1">
      <alignment horizontal="left" vertical="center" indent="16"/>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49" fontId="9" fillId="0" borderId="20" xfId="6" applyNumberFormat="1" applyFont="1" applyFill="1" applyBorder="1" applyAlignment="1">
      <alignment horizontal="right" vertical="center" wrapText="1"/>
    </xf>
    <xf numFmtId="49" fontId="9" fillId="0" borderId="21" xfId="6" applyNumberFormat="1" applyFont="1" applyFill="1" applyBorder="1" applyAlignment="1">
      <alignment horizontal="right" vertical="center" wrapText="1"/>
    </xf>
    <xf numFmtId="49" fontId="9" fillId="0" borderId="22" xfId="6"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6" xfId="0"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8" fillId="0" borderId="0" xfId="0" applyFont="1" applyBorder="1" applyAlignment="1">
      <alignment horizontal="center"/>
    </xf>
    <xf numFmtId="0" fontId="10" fillId="0" borderId="0" xfId="0" applyFont="1" applyAlignment="1">
      <alignment horizontal="center"/>
    </xf>
    <xf numFmtId="0" fontId="11" fillId="0" borderId="3" xfId="0" applyFont="1" applyBorder="1" applyAlignment="1">
      <alignment horizontal="center"/>
    </xf>
  </cellXfs>
  <cellStyles count="8">
    <cellStyle name="Excel Built-in Normal" xfId="7"/>
    <cellStyle name="Įprastas 2" xfId="1"/>
    <cellStyle name="Normal" xfId="0" builtinId="0"/>
    <cellStyle name="Normal 17" xfId="4"/>
    <cellStyle name="Normal 2" xfId="2"/>
    <cellStyle name="Normal 5" xfId="5"/>
    <cellStyle name="Normal_Sheet1_1" xfId="6"/>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2078355</xdr:colOff>
      <xdr:row>16</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16</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16</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16</xdr:row>
      <xdr:rowOff>0</xdr:rowOff>
    </xdr:from>
    <xdr:ext cx="76200" cy="485775"/>
    <xdr:sp macro="" textlink="">
      <xdr:nvSpPr>
        <xdr:cNvPr id="5"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16</xdr:row>
      <xdr:rowOff>0</xdr:rowOff>
    </xdr:from>
    <xdr:to>
      <xdr:col>6</xdr:col>
      <xdr:colOff>104775</xdr:colOff>
      <xdr:row>39</xdr:row>
      <xdr:rowOff>47625</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47625</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39</xdr:row>
      <xdr:rowOff>104775</xdr:rowOff>
    </xdr:to>
    <xdr:sp macro="" textlink="">
      <xdr:nvSpPr>
        <xdr:cNvPr id="1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16</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16</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16</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104775</xdr:colOff>
      <xdr:row>13</xdr:row>
      <xdr:rowOff>3810</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12</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23</xdr:row>
      <xdr:rowOff>0</xdr:rowOff>
    </xdr:from>
    <xdr:to>
      <xdr:col>3</xdr:col>
      <xdr:colOff>133350</xdr:colOff>
      <xdr:row>24</xdr:row>
      <xdr:rowOff>224712</xdr:rowOff>
    </xdr:to>
    <xdr:sp macro="" textlink="">
      <xdr:nvSpPr>
        <xdr:cNvPr id="2" name="Text Box 112"/>
        <xdr:cNvSpPr txBox="1">
          <a:spLocks noChangeArrowheads="1"/>
        </xdr:cNvSpPr>
      </xdr:nvSpPr>
      <xdr:spPr bwMode="auto">
        <a:xfrm>
          <a:off x="6867525" y="590645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23</xdr:row>
      <xdr:rowOff>0</xdr:rowOff>
    </xdr:from>
    <xdr:to>
      <xdr:col>2</xdr:col>
      <xdr:colOff>120650</xdr:colOff>
      <xdr:row>24</xdr:row>
      <xdr:rowOff>224712</xdr:rowOff>
    </xdr:to>
    <xdr:sp macro="" textlink="">
      <xdr:nvSpPr>
        <xdr:cNvPr id="3" name="Text Box 112"/>
        <xdr:cNvSpPr txBox="1">
          <a:spLocks noChangeArrowheads="1"/>
        </xdr:cNvSpPr>
      </xdr:nvSpPr>
      <xdr:spPr bwMode="auto">
        <a:xfrm>
          <a:off x="2543175" y="590645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4"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5"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6"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7"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133350</xdr:colOff>
      <xdr:row>24</xdr:row>
      <xdr:rowOff>5637</xdr:rowOff>
    </xdr:to>
    <xdr:sp macro="" textlink="">
      <xdr:nvSpPr>
        <xdr:cNvPr id="8" name="Text Box 112"/>
        <xdr:cNvSpPr txBox="1">
          <a:spLocks noChangeArrowheads="1"/>
        </xdr:cNvSpPr>
      </xdr:nvSpPr>
      <xdr:spPr bwMode="auto">
        <a:xfrm>
          <a:off x="6867525" y="981360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23</xdr:row>
      <xdr:rowOff>0</xdr:rowOff>
    </xdr:from>
    <xdr:to>
      <xdr:col>1</xdr:col>
      <xdr:colOff>82356</xdr:colOff>
      <xdr:row>23</xdr:row>
      <xdr:rowOff>152400</xdr:rowOff>
    </xdr:to>
    <xdr:sp macro="" textlink="">
      <xdr:nvSpPr>
        <xdr:cNvPr id="9" name="Text Box 112"/>
        <xdr:cNvSpPr txBox="1">
          <a:spLocks noChangeArrowheads="1"/>
        </xdr:cNvSpPr>
      </xdr:nvSpPr>
      <xdr:spPr bwMode="auto">
        <a:xfrm>
          <a:off x="342706" y="997397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23</xdr:row>
      <xdr:rowOff>0</xdr:rowOff>
    </xdr:from>
    <xdr:to>
      <xdr:col>1</xdr:col>
      <xdr:colOff>208708</xdr:colOff>
      <xdr:row>23</xdr:row>
      <xdr:rowOff>152400</xdr:rowOff>
    </xdr:to>
    <xdr:sp macro="" textlink="">
      <xdr:nvSpPr>
        <xdr:cNvPr id="10" name="Text Box 112"/>
        <xdr:cNvSpPr txBox="1">
          <a:spLocks noChangeArrowheads="1"/>
        </xdr:cNvSpPr>
      </xdr:nvSpPr>
      <xdr:spPr bwMode="auto">
        <a:xfrm>
          <a:off x="470807" y="1019206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23</xdr:row>
      <xdr:rowOff>0</xdr:rowOff>
    </xdr:from>
    <xdr:to>
      <xdr:col>1</xdr:col>
      <xdr:colOff>130952</xdr:colOff>
      <xdr:row>23</xdr:row>
      <xdr:rowOff>152400</xdr:rowOff>
    </xdr:to>
    <xdr:sp macro="" textlink="">
      <xdr:nvSpPr>
        <xdr:cNvPr id="11" name="Text Box 112"/>
        <xdr:cNvSpPr txBox="1">
          <a:spLocks noChangeArrowheads="1"/>
        </xdr:cNvSpPr>
      </xdr:nvSpPr>
      <xdr:spPr bwMode="auto">
        <a:xfrm>
          <a:off x="393051" y="1015318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2"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3"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4"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5"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6"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7"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92075</xdr:colOff>
      <xdr:row>23</xdr:row>
      <xdr:rowOff>152400</xdr:rowOff>
    </xdr:to>
    <xdr:sp macro="" textlink="">
      <xdr:nvSpPr>
        <xdr:cNvPr id="18"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2546350</xdr:colOff>
      <xdr:row>23</xdr:row>
      <xdr:rowOff>171450</xdr:rowOff>
    </xdr:to>
    <xdr:sp macro="" textlink="">
      <xdr:nvSpPr>
        <xdr:cNvPr id="19"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2498725</xdr:colOff>
      <xdr:row>23</xdr:row>
      <xdr:rowOff>152400</xdr:rowOff>
    </xdr:to>
    <xdr:sp macro="" textlink="">
      <xdr:nvSpPr>
        <xdr:cNvPr id="20"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2498725</xdr:colOff>
      <xdr:row>23</xdr:row>
      <xdr:rowOff>152400</xdr:rowOff>
    </xdr:to>
    <xdr:sp macro="" textlink="">
      <xdr:nvSpPr>
        <xdr:cNvPr id="21"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133350</xdr:colOff>
      <xdr:row>24</xdr:row>
      <xdr:rowOff>5637</xdr:rowOff>
    </xdr:to>
    <xdr:sp macro="" textlink="">
      <xdr:nvSpPr>
        <xdr:cNvPr id="22" name="Text Box 112"/>
        <xdr:cNvSpPr txBox="1">
          <a:spLocks noChangeArrowheads="1"/>
        </xdr:cNvSpPr>
      </xdr:nvSpPr>
      <xdr:spPr bwMode="auto">
        <a:xfrm>
          <a:off x="2543175" y="1008126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2546350</xdr:colOff>
      <xdr:row>23</xdr:row>
      <xdr:rowOff>171450</xdr:rowOff>
    </xdr:to>
    <xdr:sp macro="" textlink="">
      <xdr:nvSpPr>
        <xdr:cNvPr id="23"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2546350</xdr:colOff>
      <xdr:row>23</xdr:row>
      <xdr:rowOff>171450</xdr:rowOff>
    </xdr:to>
    <xdr:sp macro="" textlink="">
      <xdr:nvSpPr>
        <xdr:cNvPr id="24"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23</xdr:row>
      <xdr:rowOff>0</xdr:rowOff>
    </xdr:from>
    <xdr:to>
      <xdr:col>2</xdr:col>
      <xdr:colOff>2498725</xdr:colOff>
      <xdr:row>23</xdr:row>
      <xdr:rowOff>57150</xdr:rowOff>
    </xdr:to>
    <xdr:sp macro="" textlink="">
      <xdr:nvSpPr>
        <xdr:cNvPr id="25" name="Text Box 124"/>
        <xdr:cNvSpPr txBox="1">
          <a:spLocks noChangeArrowheads="1"/>
        </xdr:cNvSpPr>
      </xdr:nvSpPr>
      <xdr:spPr bwMode="auto">
        <a:xfrm>
          <a:off x="2543175" y="958119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2546350</xdr:colOff>
      <xdr:row>23</xdr:row>
      <xdr:rowOff>171450</xdr:rowOff>
    </xdr:to>
    <xdr:sp macro="" textlink="">
      <xdr:nvSpPr>
        <xdr:cNvPr id="26" name="Text Box 124"/>
        <xdr:cNvSpPr txBox="1">
          <a:spLocks noChangeArrowheads="1"/>
        </xdr:cNvSpPr>
      </xdr:nvSpPr>
      <xdr:spPr bwMode="auto">
        <a:xfrm>
          <a:off x="2543175" y="957167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27"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28"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29"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0"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1"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2"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3"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4"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35"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6"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0"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1"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2"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3"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4"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5"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6"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7"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8"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99"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0"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1"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2"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3"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4"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5"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6"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7"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8"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09"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0"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1"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2"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3"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4"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5"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6"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7"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8"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19"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0"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1"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2"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3"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4"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5"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6"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7"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8"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29"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0"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1"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2"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3"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4"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5"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6"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7"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8"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39"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0"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1"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2"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3"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4"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5"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6"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7"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8"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49"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0"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1"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2"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3"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4"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5"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6"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7"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8"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59"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0"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1"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2"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3"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4"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5"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6"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7"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8"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9"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2"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3"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4"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5"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6"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7"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8"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9"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0"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1"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2"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3"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4"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5"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6"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7"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8"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29"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0"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1"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2"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3"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4"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5"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6"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7"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8"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39"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0"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1"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2"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3"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4"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5"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6"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7"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8"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49"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0"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1"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2"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3"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4"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5"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6"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7"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8"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59"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0"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1"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2"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3"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4"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5"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6"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7"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8"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69"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0"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1"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2"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3"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4"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5"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6"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7"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8"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79"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0"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1"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2"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3"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4"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5"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6"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7"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8"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89"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0"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1"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2"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3"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4"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5"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6"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7"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8"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99"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0"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1"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2"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3"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4"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5"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6"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7"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8"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09"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0"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1"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2"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3"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4"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5"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6"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7"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8"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19"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0"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1"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2"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3"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4"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5"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6"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7"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8"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29"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0"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1"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2"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3"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4"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5"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6"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7"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8"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39"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0"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1"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2"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3"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4"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5"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6"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7"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8"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49"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0"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1"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2"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3"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4"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5"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6"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7"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8"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59"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0"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1"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2"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3"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4"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5"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6"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7"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8"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69"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0"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1"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2"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3"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4"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5"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6"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7"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8"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79"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0"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1"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2"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3"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4"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5"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6"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7"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8"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89"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0"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1"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2"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3"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4"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5"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6"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7"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8"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399"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0"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1"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2"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3"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4"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5"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6"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7"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8"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09"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0"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1"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2"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3"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4"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5"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6"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7"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8"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19"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0"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1"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2"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3"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4"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5"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6"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7"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8"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29"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0"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1"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2"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3"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4"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5"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6"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7"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8"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39"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0"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1"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2"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3"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4"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5"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6"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7"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8"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49"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0"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1"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2"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3"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4"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5"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6"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7"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8"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59"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60"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61"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62"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3"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4"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5"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6"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7"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8"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69"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70"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471"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2"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3"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4"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5"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6"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7"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8"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79"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0"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1"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2"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3"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4"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5"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6"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7"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8"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89"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0"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1"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2"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3"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4"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5"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6"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7"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8"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499"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0"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1"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2"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3"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4"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5"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6"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7"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8"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09"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0"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1"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2"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3"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4"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5"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6"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7"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8"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19"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0"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1"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2"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3"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4"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5"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6"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7"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8"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29"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0"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1"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2"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3"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4"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5"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6"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7"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8"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39"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0"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1"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2"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3"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4"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5"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6"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7"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8"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49"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0"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1"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2"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3"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4"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5"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6"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7"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8"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59"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0"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1"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2"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3"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4"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5"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6"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7"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8"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69"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0"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1"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2"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3"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4"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5"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6"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7"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8"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79"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0"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1"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2"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3"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4"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5"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6"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7"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8"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89"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0"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1"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2"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3"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4"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5"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6"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7"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8"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599"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0"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1"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2"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3"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4"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5"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6"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7"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8"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09"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0"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1"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2"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3"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4"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5"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6"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7"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8"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19"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0"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1"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2"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3"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4"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5"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6"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7"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8"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29"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0"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1"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2"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3"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4"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5"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6"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7"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8"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39"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0"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1"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2"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3"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4"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5"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6"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7"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8"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49"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0"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1"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2"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3"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4"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5"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6"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7"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8"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59"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0"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1"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2"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3"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4"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5"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6"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7"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8"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69"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0"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1"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2"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3"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4"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5"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6"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7"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8"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79"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0"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1"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2"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3"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4"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5"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6"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7"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8"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89"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0"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1"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2"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3"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4"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5"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6"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7"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8"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699"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0"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1"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2"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3"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4"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5"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6"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7"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8"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09"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0"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1"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2"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3"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4"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5"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6"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7"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8"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19"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0"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1"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2"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3"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4"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5"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6"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7"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8"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29"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0"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1"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2"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3"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4"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5"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6"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7"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8"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39"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0"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1"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2"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3"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4"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5"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6"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7"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8"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49"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0"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1"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2"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3"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4"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5"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6"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7"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8"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59"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0"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1"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2"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3"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4"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5"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6"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7"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8"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69"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0"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1"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2"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3"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4"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5"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6"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7"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8"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79"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0"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1"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2"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3"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4"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5"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6"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7"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8"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89"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0"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1"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2"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3"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4"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5"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6"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7"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8"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799"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0"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1"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2"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3"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4"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5"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6"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7"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8"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09"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0"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1"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2"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3"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4"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5"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6"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7"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8"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19"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0"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1"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2"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3"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4"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5"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6"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7"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8"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29"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0"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1"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2"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3"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4"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5"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6"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7"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8"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39"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0"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1"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2"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3"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4"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5"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6"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7"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8"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49"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0"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1"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2"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3"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4"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5"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6"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7"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8"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59"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0"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1"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2"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3"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4"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5"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6"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7"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8"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69"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0"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1"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2"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3"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4"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5"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6"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7"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8"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79"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0"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1"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2"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3"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4"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5"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6"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7"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8"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89"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0"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1"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2"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3"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4"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5"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6"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7"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898"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35</xdr:row>
      <xdr:rowOff>169425</xdr:rowOff>
    </xdr:to>
    <xdr:sp macro="" textlink="">
      <xdr:nvSpPr>
        <xdr:cNvPr id="89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35</xdr:row>
      <xdr:rowOff>169425</xdr:rowOff>
    </xdr:to>
    <xdr:sp macro="" textlink="">
      <xdr:nvSpPr>
        <xdr:cNvPr id="900"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35</xdr:row>
      <xdr:rowOff>169425</xdr:rowOff>
    </xdr:to>
    <xdr:sp macro="" textlink="">
      <xdr:nvSpPr>
        <xdr:cNvPr id="901"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35</xdr:row>
      <xdr:rowOff>169425</xdr:rowOff>
    </xdr:to>
    <xdr:sp macro="" textlink="">
      <xdr:nvSpPr>
        <xdr:cNvPr id="902"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35</xdr:row>
      <xdr:rowOff>169425</xdr:rowOff>
    </xdr:to>
    <xdr:sp macro="" textlink="">
      <xdr:nvSpPr>
        <xdr:cNvPr id="903"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35</xdr:row>
      <xdr:rowOff>169425</xdr:rowOff>
    </xdr:to>
    <xdr:sp macro="" textlink="">
      <xdr:nvSpPr>
        <xdr:cNvPr id="904"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1104900"/>
    <xdr:sp macro="" textlink="">
      <xdr:nvSpPr>
        <xdr:cNvPr id="905"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06"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07"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08"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09"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10"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11"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912"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23</xdr:row>
      <xdr:rowOff>0</xdr:rowOff>
    </xdr:from>
    <xdr:to>
      <xdr:col>3</xdr:col>
      <xdr:colOff>76200</xdr:colOff>
      <xdr:row>26</xdr:row>
      <xdr:rowOff>210716</xdr:rowOff>
    </xdr:to>
    <xdr:sp macro="" textlink="">
      <xdr:nvSpPr>
        <xdr:cNvPr id="913" name="Text Box 8"/>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26</xdr:row>
      <xdr:rowOff>210716</xdr:rowOff>
    </xdr:to>
    <xdr:sp macro="" textlink="">
      <xdr:nvSpPr>
        <xdr:cNvPr id="914" name="Text Box 9"/>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26</xdr:row>
      <xdr:rowOff>210716</xdr:rowOff>
    </xdr:to>
    <xdr:sp macro="" textlink="">
      <xdr:nvSpPr>
        <xdr:cNvPr id="915" name="Text Box 10"/>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26</xdr:row>
      <xdr:rowOff>210716</xdr:rowOff>
    </xdr:to>
    <xdr:sp macro="" textlink="">
      <xdr:nvSpPr>
        <xdr:cNvPr id="916" name="Text Box 26"/>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133350</xdr:colOff>
      <xdr:row>23</xdr:row>
      <xdr:rowOff>152400</xdr:rowOff>
    </xdr:to>
    <xdr:sp macro="" textlink="">
      <xdr:nvSpPr>
        <xdr:cNvPr id="917"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133350" cy="152400"/>
    <xdr:sp macro="" textlink="">
      <xdr:nvSpPr>
        <xdr:cNvPr id="918"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23</xdr:row>
      <xdr:rowOff>0</xdr:rowOff>
    </xdr:from>
    <xdr:ext cx="133350" cy="276225"/>
    <xdr:sp macro="" textlink="">
      <xdr:nvSpPr>
        <xdr:cNvPr id="919" name="Text Box 112"/>
        <xdr:cNvSpPr txBox="1">
          <a:spLocks noChangeArrowheads="1"/>
        </xdr:cNvSpPr>
      </xdr:nvSpPr>
      <xdr:spPr bwMode="auto">
        <a:xfrm>
          <a:off x="3371850" y="11492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920" name="Text Box 8"/>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921" name="Text Box 9"/>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922" name="Text Box 10"/>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923" name="Text Box 26"/>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29</xdr:row>
      <xdr:rowOff>27497</xdr:rowOff>
    </xdr:to>
    <xdr:sp macro="" textlink="">
      <xdr:nvSpPr>
        <xdr:cNvPr id="924" name="Text Box 1"/>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27497</xdr:rowOff>
    </xdr:to>
    <xdr:sp macro="" textlink="">
      <xdr:nvSpPr>
        <xdr:cNvPr id="925" name="Text Box 2"/>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27497</xdr:rowOff>
    </xdr:to>
    <xdr:sp macro="" textlink="">
      <xdr:nvSpPr>
        <xdr:cNvPr id="926" name="Text Box 3"/>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27497</xdr:rowOff>
    </xdr:to>
    <xdr:sp macro="" textlink="">
      <xdr:nvSpPr>
        <xdr:cNvPr id="927" name="Text Box 4"/>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27497</xdr:rowOff>
    </xdr:to>
    <xdr:sp macro="" textlink="">
      <xdr:nvSpPr>
        <xdr:cNvPr id="928" name="Text Box 5"/>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27497</xdr:rowOff>
    </xdr:to>
    <xdr:sp macro="" textlink="">
      <xdr:nvSpPr>
        <xdr:cNvPr id="929" name="Text Box 6"/>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27497</xdr:rowOff>
    </xdr:to>
    <xdr:sp macro="" textlink="">
      <xdr:nvSpPr>
        <xdr:cNvPr id="930" name="Text Box 7"/>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27497</xdr:rowOff>
    </xdr:to>
    <xdr:sp macro="" textlink="">
      <xdr:nvSpPr>
        <xdr:cNvPr id="931" name="Text Box 8"/>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46547</xdr:rowOff>
    </xdr:to>
    <xdr:sp macro="" textlink="">
      <xdr:nvSpPr>
        <xdr:cNvPr id="932" name="Text Box 1"/>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46547</xdr:rowOff>
    </xdr:to>
    <xdr:sp macro="" textlink="">
      <xdr:nvSpPr>
        <xdr:cNvPr id="933" name="Text Box 2"/>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46547</xdr:rowOff>
    </xdr:to>
    <xdr:sp macro="" textlink="">
      <xdr:nvSpPr>
        <xdr:cNvPr id="934" name="Text Box 3"/>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46547</xdr:rowOff>
    </xdr:to>
    <xdr:sp macro="" textlink="">
      <xdr:nvSpPr>
        <xdr:cNvPr id="935" name="Text Box 5"/>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936"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37"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38"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39"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940"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30</xdr:row>
      <xdr:rowOff>422793</xdr:rowOff>
    </xdr:to>
    <xdr:sp macro="" textlink="">
      <xdr:nvSpPr>
        <xdr:cNvPr id="941" name="Text Box 8"/>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422793</xdr:rowOff>
    </xdr:to>
    <xdr:sp macro="" textlink="">
      <xdr:nvSpPr>
        <xdr:cNvPr id="942" name="Text Box 9"/>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422793</xdr:rowOff>
    </xdr:to>
    <xdr:sp macro="" textlink="">
      <xdr:nvSpPr>
        <xdr:cNvPr id="943" name="Text Box 10"/>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422793</xdr:rowOff>
    </xdr:to>
    <xdr:sp macro="" textlink="">
      <xdr:nvSpPr>
        <xdr:cNvPr id="944" name="Text Box 26"/>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180091</xdr:rowOff>
    </xdr:to>
    <xdr:sp macro="" textlink="">
      <xdr:nvSpPr>
        <xdr:cNvPr id="945"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180091</xdr:rowOff>
    </xdr:to>
    <xdr:sp macro="" textlink="">
      <xdr:nvSpPr>
        <xdr:cNvPr id="946"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180091</xdr:rowOff>
    </xdr:to>
    <xdr:sp macro="" textlink="">
      <xdr:nvSpPr>
        <xdr:cNvPr id="947" name="Text Box 745"/>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180091</xdr:rowOff>
    </xdr:to>
    <xdr:sp macro="" textlink="">
      <xdr:nvSpPr>
        <xdr:cNvPr id="948" name="Text Box 746"/>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180091</xdr:rowOff>
    </xdr:to>
    <xdr:sp macro="" textlink="">
      <xdr:nvSpPr>
        <xdr:cNvPr id="949" name="Text Box 747"/>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279230</xdr:rowOff>
    </xdr:to>
    <xdr:sp macro="" textlink="">
      <xdr:nvSpPr>
        <xdr:cNvPr id="950" name="Text Box 8"/>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279230</xdr:rowOff>
    </xdr:to>
    <xdr:sp macro="" textlink="">
      <xdr:nvSpPr>
        <xdr:cNvPr id="951" name="Text Box 9"/>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279230</xdr:rowOff>
    </xdr:to>
    <xdr:sp macro="" textlink="">
      <xdr:nvSpPr>
        <xdr:cNvPr id="952" name="Text Box 10"/>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279230</xdr:rowOff>
    </xdr:to>
    <xdr:sp macro="" textlink="">
      <xdr:nvSpPr>
        <xdr:cNvPr id="953" name="Text Box 26"/>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180091</xdr:rowOff>
    </xdr:to>
    <xdr:sp macro="" textlink="">
      <xdr:nvSpPr>
        <xdr:cNvPr id="954" name="Text Box 2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193426</xdr:rowOff>
    </xdr:to>
    <xdr:sp macro="" textlink="">
      <xdr:nvSpPr>
        <xdr:cNvPr id="955" name="Text Box 32"/>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193426</xdr:rowOff>
    </xdr:to>
    <xdr:sp macro="" textlink="">
      <xdr:nvSpPr>
        <xdr:cNvPr id="956" name="Text Box 33"/>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57" name="Text Box 197"/>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58" name="Text Box 198"/>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59" name="Text Box 199"/>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60" name="Text Box 200"/>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61" name="Text Box 201"/>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62" name="Text Box 20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63" name="Text Box 20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64" name="Text Box 204"/>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65" name="Text Box 3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189616</xdr:rowOff>
    </xdr:to>
    <xdr:sp macro="" textlink="">
      <xdr:nvSpPr>
        <xdr:cNvPr id="966" name="Text Box 3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96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6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6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97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97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32</xdr:row>
      <xdr:rowOff>170566</xdr:rowOff>
    </xdr:to>
    <xdr:sp macro="" textlink="">
      <xdr:nvSpPr>
        <xdr:cNvPr id="972" name="Text Box 1"/>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170566</xdr:rowOff>
    </xdr:to>
    <xdr:sp macro="" textlink="">
      <xdr:nvSpPr>
        <xdr:cNvPr id="973" name="Text Box 2"/>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170566</xdr:rowOff>
    </xdr:to>
    <xdr:sp macro="" textlink="">
      <xdr:nvSpPr>
        <xdr:cNvPr id="974" name="Text Box 3"/>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170566</xdr:rowOff>
    </xdr:to>
    <xdr:sp macro="" textlink="">
      <xdr:nvSpPr>
        <xdr:cNvPr id="975" name="Text Box 4"/>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170566</xdr:rowOff>
    </xdr:to>
    <xdr:sp macro="" textlink="">
      <xdr:nvSpPr>
        <xdr:cNvPr id="976" name="Text Box 5"/>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170566</xdr:rowOff>
    </xdr:to>
    <xdr:sp macro="" textlink="">
      <xdr:nvSpPr>
        <xdr:cNvPr id="977" name="Text Box 6"/>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170566</xdr:rowOff>
    </xdr:to>
    <xdr:sp macro="" textlink="">
      <xdr:nvSpPr>
        <xdr:cNvPr id="978" name="Text Box 7"/>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170566</xdr:rowOff>
    </xdr:to>
    <xdr:sp macro="" textlink="">
      <xdr:nvSpPr>
        <xdr:cNvPr id="979" name="Text Box 8"/>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42106</xdr:rowOff>
    </xdr:to>
    <xdr:sp macro="" textlink="">
      <xdr:nvSpPr>
        <xdr:cNvPr id="980" name="Text Box 1"/>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42106</xdr:rowOff>
    </xdr:to>
    <xdr:sp macro="" textlink="">
      <xdr:nvSpPr>
        <xdr:cNvPr id="981" name="Text Box 2"/>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42106</xdr:rowOff>
    </xdr:to>
    <xdr:sp macro="" textlink="">
      <xdr:nvSpPr>
        <xdr:cNvPr id="982" name="Text Box 3"/>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42106</xdr:rowOff>
    </xdr:to>
    <xdr:sp macro="" textlink="">
      <xdr:nvSpPr>
        <xdr:cNvPr id="983" name="Text Box 4"/>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42106</xdr:rowOff>
    </xdr:to>
    <xdr:sp macro="" textlink="">
      <xdr:nvSpPr>
        <xdr:cNvPr id="984" name="Text Box 5"/>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42106</xdr:rowOff>
    </xdr:to>
    <xdr:sp macro="" textlink="">
      <xdr:nvSpPr>
        <xdr:cNvPr id="985" name="Text Box 6"/>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42106</xdr:rowOff>
    </xdr:to>
    <xdr:sp macro="" textlink="">
      <xdr:nvSpPr>
        <xdr:cNvPr id="986" name="Text Box 7"/>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42106</xdr:rowOff>
    </xdr:to>
    <xdr:sp macro="" textlink="">
      <xdr:nvSpPr>
        <xdr:cNvPr id="987" name="Text Box 8"/>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988"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989"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990"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991"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92"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93"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94"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95"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96"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97"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98"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999"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00"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01"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002"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03"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0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0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0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0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00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09"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010"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011"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012"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13"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14"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15"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16"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17"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18"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19"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20"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21"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22"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023"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024"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25"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26"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27"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28"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029"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30"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031"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032"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033"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34"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35"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36"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37"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38"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39"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40"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41"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42"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43"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2905"/>
    <xdr:sp macro="" textlink="">
      <xdr:nvSpPr>
        <xdr:cNvPr id="1044"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045"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29</xdr:row>
      <xdr:rowOff>11624</xdr:rowOff>
    </xdr:to>
    <xdr:sp macro="" textlink="">
      <xdr:nvSpPr>
        <xdr:cNvPr id="1046"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047"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048"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049"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050"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051"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052"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053"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054"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055"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056"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057"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058"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059"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060"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061"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062"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63"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64"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65"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066"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31</xdr:row>
      <xdr:rowOff>84206</xdr:rowOff>
    </xdr:to>
    <xdr:sp macro="" textlink="">
      <xdr:nvSpPr>
        <xdr:cNvPr id="1067" name="Text Box 8"/>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84206</xdr:rowOff>
    </xdr:to>
    <xdr:sp macro="" textlink="">
      <xdr:nvSpPr>
        <xdr:cNvPr id="1068" name="Text Box 9"/>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84206</xdr:rowOff>
    </xdr:to>
    <xdr:sp macro="" textlink="">
      <xdr:nvSpPr>
        <xdr:cNvPr id="1069" name="Text Box 10"/>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84206</xdr:rowOff>
    </xdr:to>
    <xdr:sp macro="" textlink="">
      <xdr:nvSpPr>
        <xdr:cNvPr id="1070" name="Text Box 26"/>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301456</xdr:rowOff>
    </xdr:to>
    <xdr:sp macro="" textlink="">
      <xdr:nvSpPr>
        <xdr:cNvPr id="1071" name="Text Box 9"/>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301456</xdr:rowOff>
    </xdr:to>
    <xdr:sp macro="" textlink="">
      <xdr:nvSpPr>
        <xdr:cNvPr id="1072" name="Text Box 26"/>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73"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74"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75"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76"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77"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78"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79"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080"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81"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8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83"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84"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85"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86"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87"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88"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89"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90"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91"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92"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0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0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097"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28</xdr:row>
      <xdr:rowOff>180975</xdr:rowOff>
    </xdr:to>
    <xdr:sp macro="" textlink="">
      <xdr:nvSpPr>
        <xdr:cNvPr id="1098"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099"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100"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101"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102"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103"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04"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05"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106"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107"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108"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09"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0"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1"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2"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3"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4"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5"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6"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7"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8"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19"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20"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121"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12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123"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124"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125"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126"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127"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128"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129"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130"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113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13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13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13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3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4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4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4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4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4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14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4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4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4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4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5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15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5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5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5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5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5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5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5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5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6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6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6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6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7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7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7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7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7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17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7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77"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178"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179"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180"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81"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82"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83"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84"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85"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86"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87"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88"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89"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90"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191"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192"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1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97"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98"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199"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00"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01"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02"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03"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04"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05"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06"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07"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08"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09"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0"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1"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2"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3"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4"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5"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6"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7"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8"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19"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220"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221"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22"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223"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224"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225"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26"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27"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28"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29"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30"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31"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32"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33"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34"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35"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2905"/>
    <xdr:sp macro="" textlink="">
      <xdr:nvSpPr>
        <xdr:cNvPr id="1236"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237"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29</xdr:row>
      <xdr:rowOff>11624</xdr:rowOff>
    </xdr:to>
    <xdr:sp macro="" textlink="">
      <xdr:nvSpPr>
        <xdr:cNvPr id="1238"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239"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240"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241"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242"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243"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244"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11624</xdr:rowOff>
    </xdr:to>
    <xdr:sp macro="" textlink="">
      <xdr:nvSpPr>
        <xdr:cNvPr id="1245"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246"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247"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248"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249"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250"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251"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252"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32578</xdr:rowOff>
    </xdr:to>
    <xdr:sp macro="" textlink="">
      <xdr:nvSpPr>
        <xdr:cNvPr id="1253"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25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5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5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5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25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30</xdr:row>
      <xdr:rowOff>389085</xdr:rowOff>
    </xdr:to>
    <xdr:sp macro="" textlink="">
      <xdr:nvSpPr>
        <xdr:cNvPr id="1259" name="Text Box 8"/>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389085</xdr:rowOff>
    </xdr:to>
    <xdr:sp macro="" textlink="">
      <xdr:nvSpPr>
        <xdr:cNvPr id="1260" name="Text Box 9"/>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389085</xdr:rowOff>
    </xdr:to>
    <xdr:sp macro="" textlink="">
      <xdr:nvSpPr>
        <xdr:cNvPr id="1261" name="Text Box 10"/>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389085</xdr:rowOff>
    </xdr:to>
    <xdr:sp macro="" textlink="">
      <xdr:nvSpPr>
        <xdr:cNvPr id="1262" name="Text Box 26"/>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263356</xdr:rowOff>
    </xdr:to>
    <xdr:sp macro="" textlink="">
      <xdr:nvSpPr>
        <xdr:cNvPr id="1263" name="Text Box 8"/>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263356</xdr:rowOff>
    </xdr:to>
    <xdr:sp macro="" textlink="">
      <xdr:nvSpPr>
        <xdr:cNvPr id="1264" name="Text Box 9"/>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263356</xdr:rowOff>
    </xdr:to>
    <xdr:sp macro="" textlink="">
      <xdr:nvSpPr>
        <xdr:cNvPr id="1265" name="Text Box 10"/>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263356</xdr:rowOff>
    </xdr:to>
    <xdr:sp macro="" textlink="">
      <xdr:nvSpPr>
        <xdr:cNvPr id="1266" name="Text Box 26"/>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67"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68"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69"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70"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71"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72"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73"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74"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75"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7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77"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78"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79"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80"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81"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82"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83"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84"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85"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86"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2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2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2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28</xdr:row>
      <xdr:rowOff>180975</xdr:rowOff>
    </xdr:to>
    <xdr:sp macro="" textlink="">
      <xdr:nvSpPr>
        <xdr:cNvPr id="1292"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93"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94"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95"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96"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297"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98"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299"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300"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301"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302"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03"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04"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05"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06"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07"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08"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09"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10"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11"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12"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13"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14"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179070</xdr:rowOff>
    </xdr:to>
    <xdr:sp macro="" textlink="">
      <xdr:nvSpPr>
        <xdr:cNvPr id="1315"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28</xdr:row>
      <xdr:rowOff>180975</xdr:rowOff>
    </xdr:to>
    <xdr:sp macro="" textlink="">
      <xdr:nvSpPr>
        <xdr:cNvPr id="131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317"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318"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319"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320"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321"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322"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323"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29</xdr:row>
      <xdr:rowOff>42108</xdr:rowOff>
    </xdr:to>
    <xdr:sp macro="" textlink="">
      <xdr:nvSpPr>
        <xdr:cNvPr id="1324"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1325"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26"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27"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28"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29"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30"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31"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32"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33"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34"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35"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36"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37"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38"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339"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40"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41"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42"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43"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44"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345"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46"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47"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48"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49"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50"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51"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52"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53"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54"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55"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56"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57"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58"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59"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0"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1"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2"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3"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4"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5"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6"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7"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8"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69"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70"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7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7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7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37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7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7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7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7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7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8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8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8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8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8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38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38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3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3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9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9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9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9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9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39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9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39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40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40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40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0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0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0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0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0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0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0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1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1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1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1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1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6690"/>
    <xdr:sp macro="" textlink="">
      <xdr:nvSpPr>
        <xdr:cNvPr id="141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88595"/>
    <xdr:sp macro="" textlink="">
      <xdr:nvSpPr>
        <xdr:cNvPr id="141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17"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418"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419"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420"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21"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22"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23"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24"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25"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26"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27"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28"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29"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30"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2905"/>
    <xdr:sp macro="" textlink="">
      <xdr:nvSpPr>
        <xdr:cNvPr id="1431"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432"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23</xdr:row>
      <xdr:rowOff>0</xdr:rowOff>
    </xdr:from>
    <xdr:to>
      <xdr:col>1</xdr:col>
      <xdr:colOff>95250</xdr:colOff>
      <xdr:row>23</xdr:row>
      <xdr:rowOff>152400</xdr:rowOff>
    </xdr:to>
    <xdr:sp macro="" textlink="">
      <xdr:nvSpPr>
        <xdr:cNvPr id="1433"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23</xdr:row>
      <xdr:rowOff>0</xdr:rowOff>
    </xdr:from>
    <xdr:to>
      <xdr:col>2</xdr:col>
      <xdr:colOff>1733550</xdr:colOff>
      <xdr:row>23</xdr:row>
      <xdr:rowOff>152400</xdr:rowOff>
    </xdr:to>
    <xdr:sp macro="" textlink="">
      <xdr:nvSpPr>
        <xdr:cNvPr id="1434" name="Text Box 124"/>
        <xdr:cNvSpPr txBox="1">
          <a:spLocks noChangeArrowheads="1"/>
        </xdr:cNvSpPr>
      </xdr:nvSpPr>
      <xdr:spPr bwMode="auto">
        <a:xfrm>
          <a:off x="1590675" y="1344739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95250</xdr:colOff>
      <xdr:row>23</xdr:row>
      <xdr:rowOff>152400</xdr:rowOff>
    </xdr:to>
    <xdr:sp macro="" textlink="">
      <xdr:nvSpPr>
        <xdr:cNvPr id="1435"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133350</xdr:colOff>
      <xdr:row>23</xdr:row>
      <xdr:rowOff>152400</xdr:rowOff>
    </xdr:to>
    <xdr:sp macro="" textlink="">
      <xdr:nvSpPr>
        <xdr:cNvPr id="1436"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23</xdr:row>
      <xdr:rowOff>0</xdr:rowOff>
    </xdr:from>
    <xdr:to>
      <xdr:col>2</xdr:col>
      <xdr:colOff>133350</xdr:colOff>
      <xdr:row>23</xdr:row>
      <xdr:rowOff>152400</xdr:rowOff>
    </xdr:to>
    <xdr:sp macro="" textlink="">
      <xdr:nvSpPr>
        <xdr:cNvPr id="1437"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23</xdr:row>
      <xdr:rowOff>0</xdr:rowOff>
    </xdr:from>
    <xdr:to>
      <xdr:col>2</xdr:col>
      <xdr:colOff>1123950</xdr:colOff>
      <xdr:row>24</xdr:row>
      <xdr:rowOff>85725</xdr:rowOff>
    </xdr:to>
    <xdr:sp macro="" textlink="">
      <xdr:nvSpPr>
        <xdr:cNvPr id="1438" name="Text Box 112"/>
        <xdr:cNvSpPr txBox="1">
          <a:spLocks noChangeArrowheads="1"/>
        </xdr:cNvSpPr>
      </xdr:nvSpPr>
      <xdr:spPr bwMode="auto">
        <a:xfrm>
          <a:off x="353377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23</xdr:row>
      <xdr:rowOff>0</xdr:rowOff>
    </xdr:from>
    <xdr:to>
      <xdr:col>1</xdr:col>
      <xdr:colOff>95250</xdr:colOff>
      <xdr:row>23</xdr:row>
      <xdr:rowOff>152400</xdr:rowOff>
    </xdr:to>
    <xdr:sp macro="" textlink="">
      <xdr:nvSpPr>
        <xdr:cNvPr id="1439"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23</xdr:row>
      <xdr:rowOff>0</xdr:rowOff>
    </xdr:from>
    <xdr:ext cx="133350" cy="152400"/>
    <xdr:sp macro="" textlink="">
      <xdr:nvSpPr>
        <xdr:cNvPr id="1440" name="Text Box 112"/>
        <xdr:cNvSpPr txBox="1">
          <a:spLocks noChangeArrowheads="1"/>
        </xdr:cNvSpPr>
      </xdr:nvSpPr>
      <xdr:spPr bwMode="auto">
        <a:xfrm>
          <a:off x="68675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133350" cy="276225"/>
    <xdr:sp macro="" textlink="">
      <xdr:nvSpPr>
        <xdr:cNvPr id="1441" name="Text Box 112"/>
        <xdr:cNvSpPr txBox="1">
          <a:spLocks noChangeArrowheads="1"/>
        </xdr:cNvSpPr>
      </xdr:nvSpPr>
      <xdr:spPr bwMode="auto">
        <a:xfrm>
          <a:off x="686752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23</xdr:row>
      <xdr:rowOff>0</xdr:rowOff>
    </xdr:from>
    <xdr:to>
      <xdr:col>3</xdr:col>
      <xdr:colOff>76200</xdr:colOff>
      <xdr:row>23</xdr:row>
      <xdr:rowOff>161925</xdr:rowOff>
    </xdr:to>
    <xdr:sp macro="" textlink="">
      <xdr:nvSpPr>
        <xdr:cNvPr id="1442" name="Text Box 8"/>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23</xdr:row>
      <xdr:rowOff>161925</xdr:rowOff>
    </xdr:to>
    <xdr:sp macro="" textlink="">
      <xdr:nvSpPr>
        <xdr:cNvPr id="1443" name="Text Box 9"/>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23</xdr:row>
      <xdr:rowOff>161925</xdr:rowOff>
    </xdr:to>
    <xdr:sp macro="" textlink="">
      <xdr:nvSpPr>
        <xdr:cNvPr id="1444" name="Text Box 10"/>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23</xdr:row>
      <xdr:rowOff>161925</xdr:rowOff>
    </xdr:to>
    <xdr:sp macro="" textlink="">
      <xdr:nvSpPr>
        <xdr:cNvPr id="1445" name="Text Box 26"/>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53</xdr:row>
      <xdr:rowOff>193221</xdr:rowOff>
    </xdr:to>
    <xdr:sp macro="" textlink="">
      <xdr:nvSpPr>
        <xdr:cNvPr id="1446" name="Text Box 778"/>
        <xdr:cNvSpPr txBox="1">
          <a:spLocks noChangeArrowheads="1"/>
        </xdr:cNvSpPr>
      </xdr:nvSpPr>
      <xdr:spPr bwMode="auto">
        <a:xfrm>
          <a:off x="6867525" y="1344739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55</xdr:row>
      <xdr:rowOff>94084</xdr:rowOff>
    </xdr:to>
    <xdr:sp macro="" textlink="">
      <xdr:nvSpPr>
        <xdr:cNvPr id="1447" name="Text Box 8"/>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55</xdr:row>
      <xdr:rowOff>94084</xdr:rowOff>
    </xdr:to>
    <xdr:sp macro="" textlink="">
      <xdr:nvSpPr>
        <xdr:cNvPr id="1448" name="Text Box 9"/>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55</xdr:row>
      <xdr:rowOff>94084</xdr:rowOff>
    </xdr:to>
    <xdr:sp macro="" textlink="">
      <xdr:nvSpPr>
        <xdr:cNvPr id="1449" name="Text Box 10"/>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23</xdr:row>
      <xdr:rowOff>0</xdr:rowOff>
    </xdr:from>
    <xdr:to>
      <xdr:col>3</xdr:col>
      <xdr:colOff>76200</xdr:colOff>
      <xdr:row>55</xdr:row>
      <xdr:rowOff>94084</xdr:rowOff>
    </xdr:to>
    <xdr:sp macro="" textlink="">
      <xdr:nvSpPr>
        <xdr:cNvPr id="1450" name="Text Box 26"/>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1104900"/>
    <xdr:sp macro="" textlink="">
      <xdr:nvSpPr>
        <xdr:cNvPr id="1451" name="Text Box 8"/>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1452" name="Text Box 9"/>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1453" name="Text Box 10"/>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1454" name="Text Box 26"/>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61925"/>
    <xdr:sp macro="" textlink="">
      <xdr:nvSpPr>
        <xdr:cNvPr id="1455" name="Text Box 8"/>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61925"/>
    <xdr:sp macro="" textlink="">
      <xdr:nvSpPr>
        <xdr:cNvPr id="1456" name="Text Box 9"/>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61925"/>
    <xdr:sp macro="" textlink="">
      <xdr:nvSpPr>
        <xdr:cNvPr id="1457" name="Text Box 10"/>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61925"/>
    <xdr:sp macro="" textlink="">
      <xdr:nvSpPr>
        <xdr:cNvPr id="1458" name="Text Box 26"/>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819150"/>
    <xdr:sp macro="" textlink="">
      <xdr:nvSpPr>
        <xdr:cNvPr id="1459"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819150"/>
    <xdr:sp macro="" textlink="">
      <xdr:nvSpPr>
        <xdr:cNvPr id="1460"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133350" cy="152400"/>
    <xdr:sp macro="" textlink="">
      <xdr:nvSpPr>
        <xdr:cNvPr id="1461"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23</xdr:row>
      <xdr:rowOff>0</xdr:rowOff>
    </xdr:from>
    <xdr:ext cx="133350" cy="276225"/>
    <xdr:sp macro="" textlink="">
      <xdr:nvSpPr>
        <xdr:cNvPr id="1462" name="Text Box 112"/>
        <xdr:cNvSpPr txBox="1">
          <a:spLocks noChangeArrowheads="1"/>
        </xdr:cNvSpPr>
      </xdr:nvSpPr>
      <xdr:spPr bwMode="auto">
        <a:xfrm>
          <a:off x="3371850"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6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6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6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6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46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32</xdr:row>
      <xdr:rowOff>61435</xdr:rowOff>
    </xdr:to>
    <xdr:sp macro="" textlink="">
      <xdr:nvSpPr>
        <xdr:cNvPr id="1468" name="Text Box 8"/>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61435</xdr:rowOff>
    </xdr:to>
    <xdr:sp macro="" textlink="">
      <xdr:nvSpPr>
        <xdr:cNvPr id="1469" name="Text Box 9"/>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61435</xdr:rowOff>
    </xdr:to>
    <xdr:sp macro="" textlink="">
      <xdr:nvSpPr>
        <xdr:cNvPr id="1470" name="Text Box 10"/>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32</xdr:row>
      <xdr:rowOff>61435</xdr:rowOff>
    </xdr:to>
    <xdr:sp macro="" textlink="">
      <xdr:nvSpPr>
        <xdr:cNvPr id="1471" name="Text Box 26"/>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42384</xdr:rowOff>
    </xdr:to>
    <xdr:sp macro="" textlink="">
      <xdr:nvSpPr>
        <xdr:cNvPr id="1472"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42384</xdr:rowOff>
    </xdr:to>
    <xdr:sp macro="" textlink="">
      <xdr:nvSpPr>
        <xdr:cNvPr id="1473"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42384</xdr:rowOff>
    </xdr:to>
    <xdr:sp macro="" textlink="">
      <xdr:nvSpPr>
        <xdr:cNvPr id="1474" name="Text Box 745"/>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42384</xdr:rowOff>
    </xdr:to>
    <xdr:sp macro="" textlink="">
      <xdr:nvSpPr>
        <xdr:cNvPr id="1475" name="Text Box 746"/>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42384</xdr:rowOff>
    </xdr:to>
    <xdr:sp macro="" textlink="">
      <xdr:nvSpPr>
        <xdr:cNvPr id="1476" name="Text Box 747"/>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106680</xdr:rowOff>
    </xdr:to>
    <xdr:sp macro="" textlink="">
      <xdr:nvSpPr>
        <xdr:cNvPr id="1477" name="Text Box 8"/>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106680</xdr:rowOff>
    </xdr:to>
    <xdr:sp macro="" textlink="">
      <xdr:nvSpPr>
        <xdr:cNvPr id="1478" name="Text Box 9"/>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106680</xdr:rowOff>
    </xdr:to>
    <xdr:sp macro="" textlink="">
      <xdr:nvSpPr>
        <xdr:cNvPr id="1479" name="Text Box 10"/>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106680</xdr:rowOff>
    </xdr:to>
    <xdr:sp macro="" textlink="">
      <xdr:nvSpPr>
        <xdr:cNvPr id="1480" name="Text Box 26"/>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42384</xdr:rowOff>
    </xdr:to>
    <xdr:sp macro="" textlink="">
      <xdr:nvSpPr>
        <xdr:cNvPr id="1481" name="Text Box 2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53338</xdr:rowOff>
    </xdr:to>
    <xdr:sp macro="" textlink="">
      <xdr:nvSpPr>
        <xdr:cNvPr id="1482" name="Text Box 32"/>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53338</xdr:rowOff>
    </xdr:to>
    <xdr:sp macro="" textlink="">
      <xdr:nvSpPr>
        <xdr:cNvPr id="1483" name="Text Box 33"/>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84" name="Text Box 197"/>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85" name="Text Box 198"/>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86" name="Text Box 199"/>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87" name="Text Box 200"/>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88" name="Text Box 201"/>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89" name="Text Box 20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90" name="Text Box 20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91" name="Text Box 204"/>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92" name="Text Box 3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49528</xdr:rowOff>
    </xdr:to>
    <xdr:sp macro="" textlink="">
      <xdr:nvSpPr>
        <xdr:cNvPr id="1493" name="Text Box 3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49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9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9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49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49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34</xdr:row>
      <xdr:rowOff>32859</xdr:rowOff>
    </xdr:to>
    <xdr:sp macro="" textlink="">
      <xdr:nvSpPr>
        <xdr:cNvPr id="1499" name="Text Box 1"/>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32859</xdr:rowOff>
    </xdr:to>
    <xdr:sp macro="" textlink="">
      <xdr:nvSpPr>
        <xdr:cNvPr id="1500" name="Text Box 2"/>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32859</xdr:rowOff>
    </xdr:to>
    <xdr:sp macro="" textlink="">
      <xdr:nvSpPr>
        <xdr:cNvPr id="1501" name="Text Box 3"/>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32859</xdr:rowOff>
    </xdr:to>
    <xdr:sp macro="" textlink="">
      <xdr:nvSpPr>
        <xdr:cNvPr id="1502" name="Text Box 4"/>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32859</xdr:rowOff>
    </xdr:to>
    <xdr:sp macro="" textlink="">
      <xdr:nvSpPr>
        <xdr:cNvPr id="1503" name="Text Box 5"/>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32859</xdr:rowOff>
    </xdr:to>
    <xdr:sp macro="" textlink="">
      <xdr:nvSpPr>
        <xdr:cNvPr id="1504" name="Text Box 6"/>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32859</xdr:rowOff>
    </xdr:to>
    <xdr:sp macro="" textlink="">
      <xdr:nvSpPr>
        <xdr:cNvPr id="1505" name="Text Box 7"/>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34</xdr:row>
      <xdr:rowOff>32859</xdr:rowOff>
    </xdr:to>
    <xdr:sp macro="" textlink="">
      <xdr:nvSpPr>
        <xdr:cNvPr id="1506" name="Text Box 8"/>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1507"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08"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09"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10"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11"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12"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13"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14"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15"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16"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17"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18"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19"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20"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521"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22"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2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2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2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2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52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28"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29"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30"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531"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2"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3"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4"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5"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6"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7"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8"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39"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40"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41"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542"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543"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4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4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4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4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54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49"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550"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551"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552"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53"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54"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55"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56"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57"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58"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59"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60"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61"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62"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2905"/>
    <xdr:sp macro="" textlink="">
      <xdr:nvSpPr>
        <xdr:cNvPr id="1563"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564"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65"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66"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67"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568"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569"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28</xdr:row>
      <xdr:rowOff>0</xdr:rowOff>
    </xdr:from>
    <xdr:to>
      <xdr:col>2</xdr:col>
      <xdr:colOff>104775</xdr:colOff>
      <xdr:row>31</xdr:row>
      <xdr:rowOff>123823</xdr:rowOff>
    </xdr:to>
    <xdr:sp macro="" textlink="">
      <xdr:nvSpPr>
        <xdr:cNvPr id="1570" name="Text Box 309"/>
        <xdr:cNvSpPr txBox="1">
          <a:spLocks noChangeArrowheads="1"/>
        </xdr:cNvSpPr>
      </xdr:nvSpPr>
      <xdr:spPr bwMode="auto">
        <a:xfrm>
          <a:off x="3009900"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71" name="Text Box 31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72" name="Text Box 311"/>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73" name="Text Box 31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74" name="Text Box 31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75" name="Text Box 31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76" name="Text Box 31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77" name="Text Box 31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78" name="Text Box 31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79" name="Text Box 31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80" name="Text Box 31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81" name="Text Box 32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82" name="Text Box 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83" name="Text Box 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84" name="Text Box 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85" name="Text Box 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86" name="Text Box 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87" name="Text Box 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87628</xdr:rowOff>
    </xdr:to>
    <xdr:sp macro="" textlink="">
      <xdr:nvSpPr>
        <xdr:cNvPr id="1588" name="Text Box 8"/>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87628</xdr:rowOff>
    </xdr:to>
    <xdr:sp macro="" textlink="">
      <xdr:nvSpPr>
        <xdr:cNvPr id="1589" name="Text Box 9"/>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87628</xdr:rowOff>
    </xdr:to>
    <xdr:sp macro="" textlink="">
      <xdr:nvSpPr>
        <xdr:cNvPr id="1590" name="Text Box 10"/>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87628</xdr:rowOff>
    </xdr:to>
    <xdr:sp macro="" textlink="">
      <xdr:nvSpPr>
        <xdr:cNvPr id="1591" name="Text Box 26"/>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92" name="Text Box 3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93" name="Text Box 3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123823</xdr:rowOff>
    </xdr:to>
    <xdr:sp macro="" textlink="">
      <xdr:nvSpPr>
        <xdr:cNvPr id="1594" name="Text Box 3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595"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596"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597" name="Text Box 74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598" name="Text Box 74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599" name="Text Box 74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173354</xdr:rowOff>
    </xdr:to>
    <xdr:sp macro="" textlink="">
      <xdr:nvSpPr>
        <xdr:cNvPr id="1600" name="Text Box 8"/>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173354</xdr:rowOff>
    </xdr:to>
    <xdr:sp macro="" textlink="">
      <xdr:nvSpPr>
        <xdr:cNvPr id="1601" name="Text Box 9"/>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173354</xdr:rowOff>
    </xdr:to>
    <xdr:sp macro="" textlink="">
      <xdr:nvSpPr>
        <xdr:cNvPr id="1602" name="Text Box 10"/>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30</xdr:row>
      <xdr:rowOff>173354</xdr:rowOff>
    </xdr:to>
    <xdr:sp macro="" textlink="">
      <xdr:nvSpPr>
        <xdr:cNvPr id="1603" name="Text Box 26"/>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04" name="Text Box 2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120012</xdr:rowOff>
    </xdr:to>
    <xdr:sp macro="" textlink="">
      <xdr:nvSpPr>
        <xdr:cNvPr id="1605"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120012</xdr:rowOff>
    </xdr:to>
    <xdr:sp macro="" textlink="">
      <xdr:nvSpPr>
        <xdr:cNvPr id="1606"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07" name="Text Box 19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08" name="Text Box 19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09" name="Text Box 199"/>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10" name="Text Box 200"/>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11" name="Text Box 20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12" name="Text Box 20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13" name="Text Box 20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14" name="Text Box 20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15" name="Text Box 3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16" name="Text Box 3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120012</xdr:rowOff>
    </xdr:to>
    <xdr:sp macro="" textlink="">
      <xdr:nvSpPr>
        <xdr:cNvPr id="1617"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120012</xdr:rowOff>
    </xdr:to>
    <xdr:sp macro="" textlink="">
      <xdr:nvSpPr>
        <xdr:cNvPr id="1618"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466725"/>
    <xdr:sp macro="" textlink="">
      <xdr:nvSpPr>
        <xdr:cNvPr id="1619"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20"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21"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22"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623"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28</xdr:row>
      <xdr:rowOff>0</xdr:rowOff>
    </xdr:from>
    <xdr:to>
      <xdr:col>2</xdr:col>
      <xdr:colOff>76200</xdr:colOff>
      <xdr:row>31</xdr:row>
      <xdr:rowOff>125727</xdr:rowOff>
    </xdr:to>
    <xdr:sp macro="" textlink="">
      <xdr:nvSpPr>
        <xdr:cNvPr id="1624" name="Text Box 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25" name="Text Box 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26" name="Text Box 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27" name="Text Box 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28" name="Text Box 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29" name="Text Box 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30" name="Text Box 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xdr:row>
      <xdr:rowOff>0</xdr:rowOff>
    </xdr:from>
    <xdr:to>
      <xdr:col>2</xdr:col>
      <xdr:colOff>76200</xdr:colOff>
      <xdr:row>31</xdr:row>
      <xdr:rowOff>125727</xdr:rowOff>
    </xdr:to>
    <xdr:sp macro="" textlink="">
      <xdr:nvSpPr>
        <xdr:cNvPr id="1631"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10954</xdr:rowOff>
    </xdr:to>
    <xdr:sp macro="" textlink="">
      <xdr:nvSpPr>
        <xdr:cNvPr id="1632" name="Text Box 1"/>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10954</xdr:rowOff>
    </xdr:to>
    <xdr:sp macro="" textlink="">
      <xdr:nvSpPr>
        <xdr:cNvPr id="1633" name="Text Box 2"/>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10954</xdr:rowOff>
    </xdr:to>
    <xdr:sp macro="" textlink="">
      <xdr:nvSpPr>
        <xdr:cNvPr id="1634" name="Text Box 3"/>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10954</xdr:rowOff>
    </xdr:to>
    <xdr:sp macro="" textlink="">
      <xdr:nvSpPr>
        <xdr:cNvPr id="1635" name="Text Box 4"/>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10954</xdr:rowOff>
    </xdr:to>
    <xdr:sp macro="" textlink="">
      <xdr:nvSpPr>
        <xdr:cNvPr id="1636" name="Text Box 5"/>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10954</xdr:rowOff>
    </xdr:to>
    <xdr:sp macro="" textlink="">
      <xdr:nvSpPr>
        <xdr:cNvPr id="1637" name="Text Box 6"/>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10954</xdr:rowOff>
    </xdr:to>
    <xdr:sp macro="" textlink="">
      <xdr:nvSpPr>
        <xdr:cNvPr id="1638" name="Text Box 7"/>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10954</xdr:rowOff>
    </xdr:to>
    <xdr:sp macro="" textlink="">
      <xdr:nvSpPr>
        <xdr:cNvPr id="1639" name="Text Box 8"/>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28</xdr:row>
      <xdr:rowOff>0</xdr:rowOff>
    </xdr:from>
    <xdr:ext cx="76200" cy="398145"/>
    <xdr:sp macro="" textlink="">
      <xdr:nvSpPr>
        <xdr:cNvPr id="1640"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641"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642"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643"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44"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45"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46"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47"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48"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49"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50"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51"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52"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53"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654"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55"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56"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57"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58"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59"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660"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61"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662"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663"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1000"/>
    <xdr:sp macro="" textlink="">
      <xdr:nvSpPr>
        <xdr:cNvPr id="1664"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65"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66"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67"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68"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69"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70"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71"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72"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73"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74"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382905"/>
    <xdr:sp macro="" textlink="">
      <xdr:nvSpPr>
        <xdr:cNvPr id="1675"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398145"/>
    <xdr:sp macro="" textlink="">
      <xdr:nvSpPr>
        <xdr:cNvPr id="1676"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77"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78"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79"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466725"/>
    <xdr:sp macro="" textlink="">
      <xdr:nvSpPr>
        <xdr:cNvPr id="1680"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28</xdr:row>
      <xdr:rowOff>0</xdr:rowOff>
    </xdr:from>
    <xdr:ext cx="76200" cy="1009650"/>
    <xdr:sp macro="" textlink="">
      <xdr:nvSpPr>
        <xdr:cNvPr id="1681"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82"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683"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684"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1000"/>
    <xdr:sp macro="" textlink="">
      <xdr:nvSpPr>
        <xdr:cNvPr id="1685"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86"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87"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88"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89"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90"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91"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92"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93"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94"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95"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28</xdr:row>
      <xdr:rowOff>0</xdr:rowOff>
    </xdr:from>
    <xdr:ext cx="76200" cy="382905"/>
    <xdr:sp macro="" textlink="">
      <xdr:nvSpPr>
        <xdr:cNvPr id="1696"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28</xdr:row>
      <xdr:rowOff>0</xdr:rowOff>
    </xdr:from>
    <xdr:ext cx="76200" cy="398145"/>
    <xdr:sp macro="" textlink="">
      <xdr:nvSpPr>
        <xdr:cNvPr id="1697"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11428</xdr:rowOff>
    </xdr:to>
    <xdr:sp macro="" textlink="">
      <xdr:nvSpPr>
        <xdr:cNvPr id="1698"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699"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700"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701"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702"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703"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704"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705"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706"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707"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708"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709"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710"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711"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712"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713"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714"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15"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16"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17"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718"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179066</xdr:rowOff>
    </xdr:to>
    <xdr:sp macro="" textlink="">
      <xdr:nvSpPr>
        <xdr:cNvPr id="1719" name="Text Box 8"/>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179066</xdr:rowOff>
    </xdr:to>
    <xdr:sp macro="" textlink="">
      <xdr:nvSpPr>
        <xdr:cNvPr id="1720" name="Text Box 9"/>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179066</xdr:rowOff>
    </xdr:to>
    <xdr:sp macro="" textlink="">
      <xdr:nvSpPr>
        <xdr:cNvPr id="1721" name="Text Box 10"/>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179066</xdr:rowOff>
    </xdr:to>
    <xdr:sp macro="" textlink="">
      <xdr:nvSpPr>
        <xdr:cNvPr id="1722" name="Text Box 26"/>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182878</xdr:rowOff>
    </xdr:to>
    <xdr:sp macro="" textlink="">
      <xdr:nvSpPr>
        <xdr:cNvPr id="1723"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182878</xdr:rowOff>
    </xdr:to>
    <xdr:sp macro="" textlink="">
      <xdr:nvSpPr>
        <xdr:cNvPr id="1724"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25"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26"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27"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28"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29"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30"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31"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32"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33"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3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35"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36"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37"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38"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39"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40"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41"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42"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43"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44"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7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749"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29</xdr:row>
      <xdr:rowOff>180975</xdr:rowOff>
    </xdr:to>
    <xdr:sp macro="" textlink="">
      <xdr:nvSpPr>
        <xdr:cNvPr id="1750"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51"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52"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53"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54"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55"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56"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57"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58"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59"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60"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61"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62"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63"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64"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65"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66"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67"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68"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69"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70"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71"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72"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773"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77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775"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776"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777"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778"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779"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780"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781"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782"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78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78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78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78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8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8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8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9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9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9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9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9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9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9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79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9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9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80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80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80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80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0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0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0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0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0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0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1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1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1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1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1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1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1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1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1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1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2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2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2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2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2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2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2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2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2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29"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830"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831"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832"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33"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34"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35"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36"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37"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38"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39"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40"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41"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42"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843"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844"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8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8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8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8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49"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50"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51"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52"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53"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54"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55"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56"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57"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58"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59"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0"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1"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2"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3"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4"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5"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6"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7"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8"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69"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70"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71"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872"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873"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74"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875"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876"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1877"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78"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79"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80"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81"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82"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83"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84"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85"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86"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87"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1888"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1889"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11428</xdr:rowOff>
    </xdr:to>
    <xdr:sp macro="" textlink="">
      <xdr:nvSpPr>
        <xdr:cNvPr id="1890"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891"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892"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893"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894"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895"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896"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11428</xdr:rowOff>
    </xdr:to>
    <xdr:sp macro="" textlink="">
      <xdr:nvSpPr>
        <xdr:cNvPr id="1897"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898"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899"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900"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901"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902"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903"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904"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10951</xdr:rowOff>
    </xdr:to>
    <xdr:sp macro="" textlink="">
      <xdr:nvSpPr>
        <xdr:cNvPr id="1905"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906"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07"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08"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09"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910"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184782</xdr:rowOff>
    </xdr:to>
    <xdr:sp macro="" textlink="">
      <xdr:nvSpPr>
        <xdr:cNvPr id="1911" name="Text Box 8"/>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184782</xdr:rowOff>
    </xdr:to>
    <xdr:sp macro="" textlink="">
      <xdr:nvSpPr>
        <xdr:cNvPr id="1912" name="Text Box 9"/>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184782</xdr:rowOff>
    </xdr:to>
    <xdr:sp macro="" textlink="">
      <xdr:nvSpPr>
        <xdr:cNvPr id="1913" name="Text Box 10"/>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184782</xdr:rowOff>
    </xdr:to>
    <xdr:sp macro="" textlink="">
      <xdr:nvSpPr>
        <xdr:cNvPr id="1914" name="Text Box 26"/>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182878</xdr:rowOff>
    </xdr:to>
    <xdr:sp macro="" textlink="">
      <xdr:nvSpPr>
        <xdr:cNvPr id="1915" name="Text Box 8"/>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182878</xdr:rowOff>
    </xdr:to>
    <xdr:sp macro="" textlink="">
      <xdr:nvSpPr>
        <xdr:cNvPr id="1916"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182878</xdr:rowOff>
    </xdr:to>
    <xdr:sp macro="" textlink="">
      <xdr:nvSpPr>
        <xdr:cNvPr id="1917" name="Text Box 10"/>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182878</xdr:rowOff>
    </xdr:to>
    <xdr:sp macro="" textlink="">
      <xdr:nvSpPr>
        <xdr:cNvPr id="1918"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19"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20"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21"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22"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23"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24"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25"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26"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27"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2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29"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30"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31"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32"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33"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34"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35"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36"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37"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38"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9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9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29</xdr:row>
      <xdr:rowOff>180975</xdr:rowOff>
    </xdr:to>
    <xdr:sp macro="" textlink="">
      <xdr:nvSpPr>
        <xdr:cNvPr id="1944"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45"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46"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47"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48"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49"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50"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51"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52"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53"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54"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55"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56"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57"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58"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59"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60"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61"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62"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63"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64"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65"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66"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967"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96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969"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970"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971"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972"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973"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974"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975"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10956</xdr:rowOff>
    </xdr:to>
    <xdr:sp macro="" textlink="">
      <xdr:nvSpPr>
        <xdr:cNvPr id="1976"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977"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978"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979"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980"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81"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82"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83"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84"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85"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86"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87"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88"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89"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90"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991"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992"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93"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94"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95"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996"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997"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998"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999"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00"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01"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02"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03"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04"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05"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06"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07"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08"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09"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0"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1"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2"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3"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4"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5"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6"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7"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8"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19"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20"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21"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22"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2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202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202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202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2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2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2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3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3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3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3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3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3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3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203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203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20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20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20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20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20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4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4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4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4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4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4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5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5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5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5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5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5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5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5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5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5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6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6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6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6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6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6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6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206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206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69"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2070"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2071"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1000"/>
    <xdr:sp macro="" textlink="">
      <xdr:nvSpPr>
        <xdr:cNvPr id="2072"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73"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74"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75"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76"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77"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78"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79"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80"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81"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82"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29</xdr:row>
      <xdr:rowOff>0</xdr:rowOff>
    </xdr:from>
    <xdr:ext cx="76200" cy="382905"/>
    <xdr:sp macro="" textlink="">
      <xdr:nvSpPr>
        <xdr:cNvPr id="2083"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76200" cy="398145"/>
    <xdr:sp macro="" textlink="">
      <xdr:nvSpPr>
        <xdr:cNvPr id="2084"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topLeftCell="A5" workbookViewId="0">
      <selection activeCell="O17" sqref="O17"/>
    </sheetView>
  </sheetViews>
  <sheetFormatPr defaultRowHeight="15" x14ac:dyDescent="0.25"/>
  <cols>
    <col min="1" max="1" width="6.7109375" customWidth="1"/>
    <col min="2" max="2" width="7.5703125" customWidth="1"/>
    <col min="3" max="3" width="23.7109375" customWidth="1"/>
    <col min="4" max="4" width="20.7109375" customWidth="1"/>
    <col min="5" max="5" width="18.85546875" customWidth="1"/>
    <col min="7" max="7" width="10.7109375" customWidth="1"/>
    <col min="8" max="8" width="10.28515625" style="9" customWidth="1"/>
    <col min="9" max="9" width="12.28515625" customWidth="1"/>
    <col min="10" max="10" width="10.5703125" customWidth="1"/>
    <col min="11" max="11" width="11.140625" customWidth="1"/>
    <col min="12" max="12" width="11.7109375" customWidth="1"/>
    <col min="15" max="15" width="9.42578125" bestFit="1" customWidth="1"/>
  </cols>
  <sheetData>
    <row r="1" spans="1:14" s="8" customFormat="1" ht="15.75" x14ac:dyDescent="0.25">
      <c r="A1" s="10"/>
      <c r="B1" s="10"/>
      <c r="D1" s="11"/>
      <c r="E1" s="11"/>
      <c r="F1" s="12"/>
      <c r="G1" s="12"/>
      <c r="H1" s="12"/>
      <c r="I1" s="13" t="s">
        <v>13</v>
      </c>
      <c r="J1" s="14"/>
      <c r="K1" s="14"/>
      <c r="L1" s="15"/>
    </row>
    <row r="2" spans="1:14" s="8" customFormat="1" ht="13.5" customHeight="1" x14ac:dyDescent="0.25">
      <c r="A2" s="10"/>
      <c r="B2" s="10"/>
      <c r="D2" s="11"/>
      <c r="E2" s="11"/>
      <c r="F2" s="12"/>
      <c r="G2" s="12"/>
      <c r="H2" s="12"/>
      <c r="I2" s="13" t="s">
        <v>71</v>
      </c>
      <c r="J2" s="14"/>
      <c r="K2" s="14"/>
      <c r="L2" s="15"/>
    </row>
    <row r="3" spans="1:14" s="8" customFormat="1" ht="13.5" customHeight="1" x14ac:dyDescent="0.25">
      <c r="A3" s="16"/>
      <c r="B3" s="16"/>
      <c r="C3" s="17"/>
      <c r="D3" s="18"/>
      <c r="E3" s="19"/>
      <c r="F3" s="12"/>
      <c r="G3" s="20"/>
      <c r="H3" s="20"/>
      <c r="I3" s="21" t="s">
        <v>14</v>
      </c>
      <c r="J3" s="14"/>
      <c r="K3" s="14"/>
      <c r="L3" s="15"/>
    </row>
    <row r="4" spans="1:14" s="8" customFormat="1" ht="15.75" customHeight="1" x14ac:dyDescent="0.25">
      <c r="A4" s="16"/>
      <c r="B4" s="16"/>
      <c r="C4" s="17"/>
      <c r="D4" s="18"/>
      <c r="E4" s="19"/>
      <c r="F4" s="12"/>
      <c r="G4" s="20"/>
      <c r="H4" s="20"/>
      <c r="I4" s="21"/>
      <c r="J4" s="14"/>
      <c r="K4" s="14"/>
      <c r="L4" s="15"/>
    </row>
    <row r="5" spans="1:14" s="8" customFormat="1" ht="21" customHeight="1" x14ac:dyDescent="0.25">
      <c r="A5" s="10"/>
      <c r="B5" s="10"/>
      <c r="D5" s="22"/>
      <c r="E5" s="23" t="s">
        <v>64</v>
      </c>
      <c r="F5" s="23"/>
      <c r="G5" s="23"/>
      <c r="H5" s="23"/>
      <c r="I5" s="19"/>
      <c r="J5" s="19"/>
    </row>
    <row r="7" spans="1:14" s="6" customFormat="1" ht="61.5" customHeight="1" x14ac:dyDescent="0.25">
      <c r="A7" s="4" t="s">
        <v>12</v>
      </c>
      <c r="B7" s="24" t="s">
        <v>4</v>
      </c>
      <c r="C7" s="25" t="s">
        <v>2</v>
      </c>
      <c r="D7" s="25" t="s">
        <v>6</v>
      </c>
      <c r="E7" s="25" t="s">
        <v>7</v>
      </c>
      <c r="F7" s="24" t="s">
        <v>5</v>
      </c>
      <c r="G7" s="24" t="s">
        <v>30</v>
      </c>
      <c r="H7" s="24" t="s">
        <v>31</v>
      </c>
      <c r="I7" s="25" t="s">
        <v>8</v>
      </c>
      <c r="J7" s="25" t="s">
        <v>9</v>
      </c>
      <c r="K7" s="25" t="s">
        <v>10</v>
      </c>
      <c r="L7" s="25" t="s">
        <v>11</v>
      </c>
      <c r="M7" s="5"/>
      <c r="N7" s="5"/>
    </row>
    <row r="8" spans="1:14" s="8" customFormat="1" ht="18" customHeight="1" x14ac:dyDescent="0.25">
      <c r="A8" s="7">
        <v>1</v>
      </c>
      <c r="B8" s="7">
        <v>2</v>
      </c>
      <c r="C8" s="7">
        <v>3</v>
      </c>
      <c r="D8" s="7">
        <v>4</v>
      </c>
      <c r="E8" s="7">
        <v>5</v>
      </c>
      <c r="F8" s="7">
        <v>6</v>
      </c>
      <c r="G8" s="7">
        <v>7</v>
      </c>
      <c r="H8" s="7">
        <v>8</v>
      </c>
      <c r="I8" s="7">
        <v>9</v>
      </c>
      <c r="J8" s="7">
        <v>10</v>
      </c>
      <c r="K8" s="7">
        <v>11</v>
      </c>
      <c r="L8" s="7">
        <v>12</v>
      </c>
    </row>
    <row r="9" spans="1:14" s="8" customFormat="1" ht="45" x14ac:dyDescent="0.25">
      <c r="A9" s="109">
        <v>1</v>
      </c>
      <c r="B9" s="109">
        <v>19</v>
      </c>
      <c r="C9" s="113" t="s">
        <v>42</v>
      </c>
      <c r="D9" s="113" t="s">
        <v>84</v>
      </c>
      <c r="E9" s="113" t="s">
        <v>85</v>
      </c>
      <c r="F9" s="109" t="s">
        <v>67</v>
      </c>
      <c r="G9" s="109">
        <v>25800</v>
      </c>
      <c r="H9" s="109">
        <v>18060</v>
      </c>
      <c r="I9" s="109">
        <v>0.13</v>
      </c>
      <c r="J9" s="109">
        <v>21</v>
      </c>
      <c r="K9" s="110">
        <f>G9*I9</f>
        <v>3354</v>
      </c>
      <c r="L9" s="110">
        <f>K9*1.21</f>
        <v>4058.3399999999997</v>
      </c>
    </row>
    <row r="10" spans="1:14" s="8" customFormat="1" ht="45" x14ac:dyDescent="0.25">
      <c r="A10" s="109">
        <v>2</v>
      </c>
      <c r="B10" s="109">
        <v>20</v>
      </c>
      <c r="C10" s="113" t="s">
        <v>65</v>
      </c>
      <c r="D10" s="113" t="s">
        <v>86</v>
      </c>
      <c r="E10" s="113" t="s">
        <v>85</v>
      </c>
      <c r="F10" s="109" t="s">
        <v>67</v>
      </c>
      <c r="G10" s="109">
        <v>1500</v>
      </c>
      <c r="H10" s="109">
        <v>1050</v>
      </c>
      <c r="I10" s="109">
        <v>0.06</v>
      </c>
      <c r="J10" s="109">
        <v>21</v>
      </c>
      <c r="K10" s="110">
        <f t="shared" ref="K10:K11" si="0">G10*I10</f>
        <v>90</v>
      </c>
      <c r="L10" s="110">
        <f t="shared" ref="L10:L11" si="1">K10*1.21</f>
        <v>108.89999999999999</v>
      </c>
    </row>
    <row r="11" spans="1:14" s="8" customFormat="1" ht="30" x14ac:dyDescent="0.25">
      <c r="A11" s="109">
        <v>3</v>
      </c>
      <c r="B11" s="109">
        <v>21</v>
      </c>
      <c r="C11" s="113" t="s">
        <v>48</v>
      </c>
      <c r="D11" s="113" t="s">
        <v>87</v>
      </c>
      <c r="E11" s="113" t="s">
        <v>88</v>
      </c>
      <c r="F11" s="109" t="s">
        <v>67</v>
      </c>
      <c r="G11" s="109">
        <v>500</v>
      </c>
      <c r="H11" s="109">
        <v>350</v>
      </c>
      <c r="I11" s="109">
        <v>0.12</v>
      </c>
      <c r="J11" s="109">
        <v>21</v>
      </c>
      <c r="K11" s="110">
        <f t="shared" si="0"/>
        <v>60</v>
      </c>
      <c r="L11" s="110">
        <f t="shared" si="1"/>
        <v>72.599999999999994</v>
      </c>
    </row>
    <row r="12" spans="1:14" s="8" customFormat="1" ht="30" x14ac:dyDescent="0.25">
      <c r="A12" s="109">
        <v>4</v>
      </c>
      <c r="B12" s="109">
        <v>23</v>
      </c>
      <c r="C12" s="113" t="s">
        <v>66</v>
      </c>
      <c r="D12" s="113"/>
      <c r="E12" s="113"/>
      <c r="F12" s="109"/>
      <c r="G12" s="109"/>
      <c r="H12" s="109"/>
      <c r="I12" s="109"/>
      <c r="J12" s="109"/>
      <c r="K12" s="110"/>
      <c r="L12" s="110"/>
    </row>
    <row r="13" spans="1:14" s="8" customFormat="1" ht="30" x14ac:dyDescent="0.25">
      <c r="A13" s="109" t="s">
        <v>39</v>
      </c>
      <c r="B13" s="109" t="s">
        <v>52</v>
      </c>
      <c r="C13" s="113" t="s">
        <v>53</v>
      </c>
      <c r="D13" s="113" t="s">
        <v>89</v>
      </c>
      <c r="E13" s="113" t="s">
        <v>91</v>
      </c>
      <c r="F13" s="109" t="s">
        <v>67</v>
      </c>
      <c r="G13" s="109">
        <v>1000</v>
      </c>
      <c r="H13" s="109">
        <f t="shared" ref="H13" si="2">G13*0.7</f>
        <v>700</v>
      </c>
      <c r="I13" s="109">
        <v>0.54</v>
      </c>
      <c r="J13" s="109">
        <v>21</v>
      </c>
      <c r="K13" s="110">
        <f t="shared" ref="K13" si="3">G13*I13</f>
        <v>540</v>
      </c>
      <c r="L13" s="110">
        <f t="shared" ref="L13" si="4">K13*1.21</f>
        <v>653.4</v>
      </c>
    </row>
    <row r="14" spans="1:14" s="8" customFormat="1" ht="45" x14ac:dyDescent="0.25">
      <c r="A14" s="109" t="s">
        <v>40</v>
      </c>
      <c r="B14" s="109" t="s">
        <v>55</v>
      </c>
      <c r="C14" s="113" t="s">
        <v>56</v>
      </c>
      <c r="D14" s="113" t="s">
        <v>90</v>
      </c>
      <c r="E14" s="113" t="s">
        <v>85</v>
      </c>
      <c r="F14" s="109" t="s">
        <v>67</v>
      </c>
      <c r="G14" s="109">
        <v>1000</v>
      </c>
      <c r="H14" s="109">
        <f>G14*0.7</f>
        <v>700</v>
      </c>
      <c r="I14" s="109">
        <v>0.23</v>
      </c>
      <c r="J14" s="109">
        <v>21</v>
      </c>
      <c r="K14" s="110">
        <f>G14*I14</f>
        <v>230</v>
      </c>
      <c r="L14" s="110">
        <f>K14*1.21</f>
        <v>278.3</v>
      </c>
    </row>
    <row r="15" spans="1:14" s="8" customFormat="1" ht="30" x14ac:dyDescent="0.25">
      <c r="A15" s="109">
        <v>5</v>
      </c>
      <c r="B15" s="109">
        <v>37</v>
      </c>
      <c r="C15" s="113" t="s">
        <v>59</v>
      </c>
      <c r="D15" s="113" t="s">
        <v>92</v>
      </c>
      <c r="E15" s="113" t="s">
        <v>93</v>
      </c>
      <c r="F15" s="109" t="s">
        <v>67</v>
      </c>
      <c r="G15" s="109">
        <v>1200</v>
      </c>
      <c r="H15" s="109">
        <v>840</v>
      </c>
      <c r="I15" s="109">
        <v>3.88</v>
      </c>
      <c r="J15" s="109">
        <v>21</v>
      </c>
      <c r="K15" s="110">
        <f t="shared" ref="K15:K16" si="5">G15*I15</f>
        <v>4656</v>
      </c>
      <c r="L15" s="110">
        <f t="shared" ref="L15:L16" si="6">K15*1.21</f>
        <v>5633.76</v>
      </c>
    </row>
    <row r="16" spans="1:14" s="8" customFormat="1" ht="30" x14ac:dyDescent="0.25">
      <c r="A16" s="109">
        <v>6</v>
      </c>
      <c r="B16" s="109">
        <v>52</v>
      </c>
      <c r="C16" s="113" t="s">
        <v>62</v>
      </c>
      <c r="D16" s="113" t="s">
        <v>94</v>
      </c>
      <c r="E16" s="113" t="s">
        <v>95</v>
      </c>
      <c r="F16" s="109" t="s">
        <v>67</v>
      </c>
      <c r="G16" s="109">
        <v>300</v>
      </c>
      <c r="H16" s="109">
        <f t="shared" ref="H16" si="7">G16*0.7</f>
        <v>210</v>
      </c>
      <c r="I16" s="109">
        <v>1.08</v>
      </c>
      <c r="J16" s="109">
        <v>21</v>
      </c>
      <c r="K16" s="110">
        <f t="shared" si="5"/>
        <v>324</v>
      </c>
      <c r="L16" s="110">
        <f t="shared" si="6"/>
        <v>392.03999999999996</v>
      </c>
    </row>
    <row r="17" spans="1:15" s="108" customFormat="1" ht="20.25" customHeight="1" x14ac:dyDescent="0.25">
      <c r="A17" s="106"/>
      <c r="B17" s="106"/>
      <c r="C17" s="106"/>
      <c r="D17" s="106"/>
      <c r="E17" s="106"/>
      <c r="F17" s="106"/>
      <c r="G17" s="106"/>
      <c r="H17" s="107"/>
      <c r="I17" s="106"/>
      <c r="J17" s="106"/>
      <c r="K17" s="106" t="s">
        <v>96</v>
      </c>
      <c r="L17" s="111">
        <f>SUM(L9:L16)</f>
        <v>11197.34</v>
      </c>
      <c r="O17" s="112"/>
    </row>
    <row r="18" spans="1:15" s="8" customFormat="1" ht="24.75" customHeight="1" x14ac:dyDescent="0.25">
      <c r="A18" s="88" t="s">
        <v>97</v>
      </c>
      <c r="B18" s="89"/>
      <c r="C18" s="89"/>
      <c r="D18" s="12"/>
      <c r="E18" s="90"/>
      <c r="F18" s="91"/>
    </row>
    <row r="20" spans="1:15" s="26" customFormat="1" ht="15.75" customHeight="1" x14ac:dyDescent="0.25">
      <c r="B20" s="126" t="s">
        <v>28</v>
      </c>
      <c r="C20" s="126"/>
      <c r="H20" s="126"/>
      <c r="I20" s="126"/>
      <c r="J20" s="126" t="s">
        <v>29</v>
      </c>
      <c r="K20" s="126"/>
    </row>
    <row r="21" spans="1:15" s="26" customFormat="1" ht="30" customHeight="1" x14ac:dyDescent="0.25">
      <c r="B21" s="127" t="s">
        <v>70</v>
      </c>
      <c r="C21" s="127"/>
      <c r="D21" s="127"/>
      <c r="E21" s="3"/>
      <c r="F21" s="83"/>
      <c r="G21" s="84"/>
      <c r="H21" s="85"/>
      <c r="I21" s="3"/>
      <c r="J21" s="85" t="s">
        <v>98</v>
      </c>
      <c r="K21" s="3"/>
    </row>
    <row r="22" spans="1:15" s="26" customFormat="1" ht="15.75" x14ac:dyDescent="0.25">
      <c r="B22" s="81"/>
      <c r="C22" s="2"/>
      <c r="D22" s="86"/>
      <c r="E22" s="3"/>
      <c r="F22" s="87"/>
      <c r="G22" s="84"/>
      <c r="H22" s="3"/>
      <c r="I22" s="3"/>
      <c r="J22" s="3"/>
      <c r="K22" s="3"/>
    </row>
    <row r="23" spans="1:15" s="26" customFormat="1" ht="15.75" x14ac:dyDescent="0.25">
      <c r="B23" s="82" t="s">
        <v>68</v>
      </c>
      <c r="C23" s="2"/>
      <c r="D23" s="86"/>
      <c r="E23" s="3"/>
      <c r="F23" s="87"/>
      <c r="G23" s="84"/>
      <c r="H23" s="3"/>
      <c r="I23" s="3"/>
      <c r="J23" s="3" t="s">
        <v>68</v>
      </c>
      <c r="K23" s="3"/>
    </row>
    <row r="24" spans="1:15" s="26" customFormat="1" ht="15.75" x14ac:dyDescent="0.25">
      <c r="B24" s="82" t="s">
        <v>69</v>
      </c>
      <c r="C24" s="2"/>
      <c r="D24" s="86"/>
      <c r="E24" s="3"/>
      <c r="F24" s="87"/>
      <c r="G24" s="84"/>
      <c r="H24" s="3"/>
      <c r="I24" s="3"/>
      <c r="J24" s="26" t="s">
        <v>99</v>
      </c>
      <c r="K24" s="3"/>
    </row>
  </sheetData>
  <mergeCells count="4">
    <mergeCell ref="B20:C20"/>
    <mergeCell ref="H20:I20"/>
    <mergeCell ref="B21:D21"/>
    <mergeCell ref="J20:K20"/>
  </mergeCells>
  <pageMargins left="0.31496062992125984" right="0.31496062992125984"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25" workbookViewId="0">
      <selection activeCell="G16" sqref="G16"/>
    </sheetView>
  </sheetViews>
  <sheetFormatPr defaultRowHeight="15" x14ac:dyDescent="0.25"/>
  <cols>
    <col min="2" max="2" width="28.85546875" customWidth="1"/>
    <col min="3" max="3" width="55.7109375" customWidth="1"/>
    <col min="4" max="4" width="59.140625" customWidth="1"/>
  </cols>
  <sheetData>
    <row r="1" spans="1:9" s="55" customFormat="1" ht="15.75" x14ac:dyDescent="0.25">
      <c r="A1" s="137"/>
      <c r="B1" s="137"/>
      <c r="C1" s="137"/>
      <c r="D1" s="92" t="s">
        <v>13</v>
      </c>
      <c r="E1" s="14"/>
      <c r="F1" s="14"/>
    </row>
    <row r="2" spans="1:9" s="55" customFormat="1" ht="15.75" x14ac:dyDescent="0.25">
      <c r="A2" s="93"/>
      <c r="B2" s="93"/>
      <c r="C2" s="93"/>
      <c r="D2" s="92" t="s">
        <v>71</v>
      </c>
      <c r="E2" s="14"/>
      <c r="F2" s="14"/>
    </row>
    <row r="3" spans="1:9" s="55" customFormat="1" ht="15.75" x14ac:dyDescent="0.25">
      <c r="A3" s="93"/>
      <c r="B3" s="93"/>
      <c r="C3" s="93"/>
      <c r="D3" s="94" t="s">
        <v>73</v>
      </c>
      <c r="E3" s="14"/>
      <c r="F3" s="14"/>
    </row>
    <row r="4" spans="1:9" s="95" customFormat="1" ht="21.75" customHeight="1" x14ac:dyDescent="0.25">
      <c r="A4" s="138" t="s">
        <v>74</v>
      </c>
      <c r="B4" s="138"/>
      <c r="C4" s="138"/>
      <c r="D4" s="138"/>
    </row>
    <row r="5" spans="1:9" s="95" customFormat="1" ht="15.75" customHeight="1" x14ac:dyDescent="0.25">
      <c r="A5" s="96"/>
      <c r="B5" s="97"/>
      <c r="C5" s="97"/>
    </row>
    <row r="6" spans="1:9" s="2" customFormat="1" ht="21.75" customHeight="1" x14ac:dyDescent="0.25">
      <c r="A6" s="139" t="s">
        <v>75</v>
      </c>
      <c r="B6" s="139"/>
      <c r="C6" s="139"/>
      <c r="D6" s="99" t="s">
        <v>76</v>
      </c>
    </row>
    <row r="7" spans="1:9" s="2" customFormat="1" ht="21.75" customHeight="1" x14ac:dyDescent="0.25">
      <c r="A7" s="140" t="s">
        <v>77</v>
      </c>
      <c r="B7" s="141"/>
      <c r="C7" s="142"/>
      <c r="D7" s="98"/>
    </row>
    <row r="8" spans="1:9" s="3" customFormat="1" ht="33.75" customHeight="1" x14ac:dyDescent="0.25">
      <c r="A8" s="143" t="s">
        <v>34</v>
      </c>
      <c r="B8" s="144"/>
      <c r="C8" s="145"/>
      <c r="D8" s="69" t="s">
        <v>78</v>
      </c>
      <c r="G8" s="128"/>
      <c r="H8" s="128"/>
      <c r="I8" s="128"/>
    </row>
    <row r="9" spans="1:9" s="3" customFormat="1" ht="27" customHeight="1" x14ac:dyDescent="0.25">
      <c r="A9" s="129" t="s">
        <v>35</v>
      </c>
      <c r="B9" s="130"/>
      <c r="C9" s="131"/>
      <c r="D9" s="69" t="s">
        <v>78</v>
      </c>
    </row>
    <row r="10" spans="1:9" s="3" customFormat="1" ht="51.75" customHeight="1" x14ac:dyDescent="0.25">
      <c r="A10" s="132" t="s">
        <v>36</v>
      </c>
      <c r="B10" s="133"/>
      <c r="C10" s="134"/>
      <c r="D10" s="69" t="s">
        <v>78</v>
      </c>
    </row>
    <row r="11" spans="1:9" s="3" customFormat="1" ht="29.25" customHeight="1" x14ac:dyDescent="0.25">
      <c r="A11" s="132" t="s">
        <v>37</v>
      </c>
      <c r="B11" s="133"/>
      <c r="C11" s="134"/>
      <c r="D11" s="69" t="s">
        <v>78</v>
      </c>
    </row>
    <row r="12" spans="1:9" s="3" customFormat="1" ht="15.75" x14ac:dyDescent="0.25">
      <c r="A12" s="135" t="s">
        <v>1</v>
      </c>
      <c r="B12" s="136"/>
      <c r="C12" s="136"/>
    </row>
    <row r="13" spans="1:9" s="8" customFormat="1" ht="57.75" customHeight="1" x14ac:dyDescent="0.25">
      <c r="A13" s="100" t="s">
        <v>12</v>
      </c>
      <c r="B13" s="100" t="s">
        <v>2</v>
      </c>
      <c r="C13" s="100" t="s">
        <v>79</v>
      </c>
      <c r="D13" s="100" t="s">
        <v>80</v>
      </c>
    </row>
    <row r="14" spans="1:9" s="55" customFormat="1" ht="69.75" customHeight="1" x14ac:dyDescent="0.2">
      <c r="A14" s="114" t="s">
        <v>41</v>
      </c>
      <c r="B14" s="115" t="s">
        <v>42</v>
      </c>
      <c r="C14" s="116" t="s">
        <v>43</v>
      </c>
      <c r="D14" s="116" t="s">
        <v>100</v>
      </c>
    </row>
    <row r="15" spans="1:9" s="55" customFormat="1" ht="70.5" customHeight="1" x14ac:dyDescent="0.2">
      <c r="A15" s="114" t="s">
        <v>44</v>
      </c>
      <c r="B15" s="117" t="s">
        <v>45</v>
      </c>
      <c r="C15" s="116" t="s">
        <v>46</v>
      </c>
      <c r="D15" s="116" t="s">
        <v>101</v>
      </c>
    </row>
    <row r="16" spans="1:9" s="55" customFormat="1" ht="75" customHeight="1" x14ac:dyDescent="0.2">
      <c r="A16" s="114" t="s">
        <v>47</v>
      </c>
      <c r="B16" s="115" t="s">
        <v>48</v>
      </c>
      <c r="C16" s="116" t="s">
        <v>49</v>
      </c>
      <c r="D16" s="116" t="s">
        <v>102</v>
      </c>
    </row>
    <row r="17" spans="1:11" s="55" customFormat="1" ht="29.25" customHeight="1" x14ac:dyDescent="0.2">
      <c r="A17" s="114" t="s">
        <v>50</v>
      </c>
      <c r="B17" s="118" t="s">
        <v>51</v>
      </c>
      <c r="C17" s="116"/>
      <c r="D17" s="119"/>
    </row>
    <row r="18" spans="1:11" s="55" customFormat="1" ht="123.75" customHeight="1" x14ac:dyDescent="0.2">
      <c r="A18" s="114" t="s">
        <v>52</v>
      </c>
      <c r="B18" s="120" t="s">
        <v>53</v>
      </c>
      <c r="C18" s="121" t="s">
        <v>54</v>
      </c>
      <c r="D18" s="121" t="s">
        <v>103</v>
      </c>
    </row>
    <row r="19" spans="1:11" s="55" customFormat="1" ht="40.5" customHeight="1" x14ac:dyDescent="0.2">
      <c r="A19" s="114" t="s">
        <v>55</v>
      </c>
      <c r="B19" s="120" t="s">
        <v>56</v>
      </c>
      <c r="C19" s="121" t="s">
        <v>57</v>
      </c>
      <c r="D19" s="121" t="s">
        <v>104</v>
      </c>
      <c r="E19" s="122"/>
    </row>
    <row r="20" spans="1:11" s="55" customFormat="1" ht="83.25" customHeight="1" x14ac:dyDescent="0.2">
      <c r="A20" s="114" t="s">
        <v>58</v>
      </c>
      <c r="B20" s="116" t="s">
        <v>59</v>
      </c>
      <c r="C20" s="123" t="s">
        <v>60</v>
      </c>
      <c r="D20" s="123" t="s">
        <v>105</v>
      </c>
    </row>
    <row r="21" spans="1:11" s="125" customFormat="1" ht="126" customHeight="1" x14ac:dyDescent="0.2">
      <c r="A21" s="124" t="s">
        <v>61</v>
      </c>
      <c r="B21" s="116" t="s">
        <v>62</v>
      </c>
      <c r="C21" s="121" t="s">
        <v>63</v>
      </c>
      <c r="D21" s="121" t="s">
        <v>106</v>
      </c>
    </row>
    <row r="23" spans="1:11" s="26" customFormat="1" ht="15.75" customHeight="1" x14ac:dyDescent="0.25">
      <c r="B23" s="126" t="s">
        <v>28</v>
      </c>
      <c r="C23" s="126"/>
      <c r="D23" s="102" t="s">
        <v>29</v>
      </c>
      <c r="E23" s="101"/>
    </row>
    <row r="24" spans="1:11" s="26" customFormat="1" ht="30" customHeight="1" x14ac:dyDescent="0.25">
      <c r="B24" s="83" t="s">
        <v>70</v>
      </c>
      <c r="C24" s="83"/>
      <c r="D24" s="103" t="s">
        <v>98</v>
      </c>
      <c r="E24" s="3"/>
      <c r="F24" s="83"/>
      <c r="G24" s="84"/>
      <c r="H24" s="85"/>
      <c r="I24" s="3"/>
      <c r="K24" s="3"/>
    </row>
    <row r="25" spans="1:11" s="26" customFormat="1" ht="15.75" x14ac:dyDescent="0.25">
      <c r="B25" s="81"/>
      <c r="C25" s="2"/>
      <c r="D25" s="104"/>
      <c r="E25" s="3"/>
      <c r="F25" s="87"/>
      <c r="G25" s="84"/>
      <c r="H25" s="3"/>
      <c r="I25" s="3"/>
      <c r="K25" s="3"/>
    </row>
    <row r="26" spans="1:11" s="26" customFormat="1" ht="15.75" x14ac:dyDescent="0.25">
      <c r="B26" s="81"/>
      <c r="C26" s="2"/>
      <c r="D26" s="104" t="s">
        <v>68</v>
      </c>
      <c r="E26" s="3"/>
      <c r="F26" s="87"/>
      <c r="G26" s="84"/>
      <c r="H26" s="3"/>
      <c r="I26" s="3"/>
      <c r="K26" s="3"/>
    </row>
    <row r="27" spans="1:11" s="26" customFormat="1" ht="15.75" x14ac:dyDescent="0.25">
      <c r="B27" s="82" t="s">
        <v>68</v>
      </c>
      <c r="C27" s="2"/>
      <c r="D27" s="105" t="s">
        <v>99</v>
      </c>
      <c r="E27" s="3"/>
      <c r="F27" s="87"/>
      <c r="G27" s="84"/>
      <c r="I27" s="3"/>
      <c r="K27" s="3"/>
    </row>
    <row r="28" spans="1:11" s="26" customFormat="1" ht="15.75" x14ac:dyDescent="0.25">
      <c r="B28" s="82" t="s">
        <v>69</v>
      </c>
      <c r="C28" s="2"/>
      <c r="D28" s="104"/>
      <c r="E28" s="3"/>
      <c r="F28" s="87"/>
      <c r="G28" s="84"/>
      <c r="H28" s="3"/>
      <c r="I28" s="3"/>
      <c r="K28" s="3"/>
    </row>
  </sheetData>
  <mergeCells count="11">
    <mergeCell ref="B23:C23"/>
    <mergeCell ref="A1:C1"/>
    <mergeCell ref="A4:D4"/>
    <mergeCell ref="A6:C6"/>
    <mergeCell ref="A7:C7"/>
    <mergeCell ref="A8:C8"/>
    <mergeCell ref="G8:I8"/>
    <mergeCell ref="A9:C9"/>
    <mergeCell ref="A10:C10"/>
    <mergeCell ref="A11:C11"/>
    <mergeCell ref="A12:C12"/>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9" zoomScale="98" zoomScaleNormal="98" workbookViewId="0">
      <selection activeCell="E23" sqref="E23"/>
    </sheetView>
  </sheetViews>
  <sheetFormatPr defaultRowHeight="15" x14ac:dyDescent="0.25"/>
  <cols>
    <col min="1" max="1" width="5.85546875" style="76" customWidth="1"/>
    <col min="2" max="2" width="32.28515625" style="76" customWidth="1"/>
    <col min="3" max="3" width="64.85546875" style="77" customWidth="1"/>
    <col min="4" max="4" width="2.42578125" customWidth="1"/>
    <col min="5" max="5" width="53.42578125" customWidth="1"/>
  </cols>
  <sheetData>
    <row r="1" spans="1:9" s="2" customFormat="1" ht="16.5" customHeight="1" x14ac:dyDescent="0.25">
      <c r="A1" s="12"/>
      <c r="B1" s="19"/>
      <c r="C1" s="48" t="s">
        <v>13</v>
      </c>
    </row>
    <row r="2" spans="1:9" s="2" customFormat="1" ht="16.5" customHeight="1" x14ac:dyDescent="0.25">
      <c r="A2" s="12"/>
      <c r="B2" s="19"/>
      <c r="C2" s="48" t="s">
        <v>71</v>
      </c>
    </row>
    <row r="3" spans="1:9" s="2" customFormat="1" ht="16.5" customHeight="1" x14ac:dyDescent="0.25">
      <c r="A3" s="12"/>
      <c r="B3" s="19"/>
      <c r="C3" s="49" t="s">
        <v>3</v>
      </c>
    </row>
    <row r="4" spans="1:9" s="2" customFormat="1" ht="15.75" customHeight="1" x14ac:dyDescent="0.25">
      <c r="A4" s="50"/>
      <c r="B4" s="51"/>
      <c r="C4" s="52"/>
    </row>
    <row r="5" spans="1:9" s="2" customFormat="1" ht="18.75" customHeight="1" x14ac:dyDescent="0.25">
      <c r="A5" s="149" t="s">
        <v>32</v>
      </c>
      <c r="B5" s="149"/>
      <c r="C5" s="149"/>
    </row>
    <row r="6" spans="1:9" s="54" customFormat="1" ht="18" customHeight="1" x14ac:dyDescent="0.25">
      <c r="A6" s="53"/>
      <c r="B6" s="150"/>
      <c r="C6" s="150"/>
    </row>
    <row r="7" spans="1:9" s="55" customFormat="1" ht="26.25" customHeight="1" x14ac:dyDescent="0.25">
      <c r="A7" s="150" t="s">
        <v>33</v>
      </c>
      <c r="B7" s="150"/>
      <c r="C7" s="150"/>
    </row>
    <row r="8" spans="1:9" s="55" customFormat="1" ht="6.75" customHeight="1" x14ac:dyDescent="0.25">
      <c r="A8" s="56"/>
      <c r="B8" s="56"/>
      <c r="C8" s="56"/>
    </row>
    <row r="9" spans="1:9" s="55" customFormat="1" ht="34.5" customHeight="1" x14ac:dyDescent="0.2">
      <c r="A9" s="151" t="s">
        <v>34</v>
      </c>
      <c r="B9" s="151"/>
      <c r="C9" s="151"/>
    </row>
    <row r="10" spans="1:9" s="55" customFormat="1" ht="16.5" customHeight="1" x14ac:dyDescent="0.2">
      <c r="A10" s="152" t="s">
        <v>35</v>
      </c>
      <c r="B10" s="152"/>
      <c r="C10" s="152"/>
    </row>
    <row r="11" spans="1:9" s="55" customFormat="1" ht="32.25" customHeight="1" x14ac:dyDescent="0.2">
      <c r="A11" s="152" t="s">
        <v>36</v>
      </c>
      <c r="B11" s="153"/>
      <c r="C11" s="153"/>
      <c r="I11" s="57"/>
    </row>
    <row r="12" spans="1:9" s="55" customFormat="1" ht="22.5" customHeight="1" x14ac:dyDescent="0.2">
      <c r="A12" s="146" t="s">
        <v>37</v>
      </c>
      <c r="B12" s="146"/>
      <c r="C12" s="146"/>
    </row>
    <row r="13" spans="1:9" s="55" customFormat="1" ht="12" customHeight="1" x14ac:dyDescent="0.2">
      <c r="A13" s="58"/>
      <c r="B13" s="59"/>
      <c r="C13" s="60"/>
    </row>
    <row r="14" spans="1:9" s="3" customFormat="1" ht="15.75" x14ac:dyDescent="0.25">
      <c r="A14" s="147" t="s">
        <v>1</v>
      </c>
      <c r="B14" s="148"/>
      <c r="C14" s="148"/>
    </row>
    <row r="15" spans="1:9" s="63" customFormat="1" ht="34.5" customHeight="1" x14ac:dyDescent="0.2">
      <c r="A15" s="61" t="s">
        <v>12</v>
      </c>
      <c r="B15" s="61" t="s">
        <v>2</v>
      </c>
      <c r="C15" s="62" t="s">
        <v>38</v>
      </c>
    </row>
    <row r="16" spans="1:9" s="65" customFormat="1" ht="69.75" customHeight="1" x14ac:dyDescent="0.2">
      <c r="A16" s="66" t="s">
        <v>41</v>
      </c>
      <c r="B16" s="71" t="s">
        <v>42</v>
      </c>
      <c r="C16" s="70" t="s">
        <v>43</v>
      </c>
    </row>
    <row r="17" spans="1:5" s="65" customFormat="1" ht="70.5" customHeight="1" x14ac:dyDescent="0.2">
      <c r="A17" s="66" t="s">
        <v>44</v>
      </c>
      <c r="B17" s="67" t="s">
        <v>45</v>
      </c>
      <c r="C17" s="69" t="s">
        <v>46</v>
      </c>
    </row>
    <row r="18" spans="1:5" s="65" customFormat="1" ht="75" customHeight="1" x14ac:dyDescent="0.2">
      <c r="A18" s="66" t="s">
        <v>47</v>
      </c>
      <c r="B18" s="71" t="s">
        <v>48</v>
      </c>
      <c r="C18" s="69" t="s">
        <v>49</v>
      </c>
    </row>
    <row r="19" spans="1:5" s="65" customFormat="1" ht="29.25" customHeight="1" x14ac:dyDescent="0.2">
      <c r="A19" s="66" t="s">
        <v>50</v>
      </c>
      <c r="B19" s="72" t="s">
        <v>51</v>
      </c>
      <c r="C19" s="69"/>
    </row>
    <row r="20" spans="1:5" s="65" customFormat="1" ht="123.75" customHeight="1" x14ac:dyDescent="0.2">
      <c r="A20" s="66" t="s">
        <v>52</v>
      </c>
      <c r="B20" s="64" t="s">
        <v>53</v>
      </c>
      <c r="C20" s="68" t="s">
        <v>54</v>
      </c>
    </row>
    <row r="21" spans="1:5" s="65" customFormat="1" ht="40.5" customHeight="1" x14ac:dyDescent="0.2">
      <c r="A21" s="66" t="s">
        <v>55</v>
      </c>
      <c r="B21" s="64" t="s">
        <v>56</v>
      </c>
      <c r="C21" s="68" t="s">
        <v>57</v>
      </c>
      <c r="E21" s="73"/>
    </row>
    <row r="22" spans="1:5" s="65" customFormat="1" ht="83.25" customHeight="1" x14ac:dyDescent="0.2">
      <c r="A22" s="66" t="s">
        <v>58</v>
      </c>
      <c r="B22" s="69" t="s">
        <v>59</v>
      </c>
      <c r="C22" s="74" t="s">
        <v>60</v>
      </c>
    </row>
    <row r="23" spans="1:5" s="75" customFormat="1" ht="126" customHeight="1" x14ac:dyDescent="0.25">
      <c r="A23" s="66" t="s">
        <v>61</v>
      </c>
      <c r="B23" s="69" t="s">
        <v>62</v>
      </c>
      <c r="C23" s="68" t="s">
        <v>63</v>
      </c>
    </row>
    <row r="24" spans="1:5" s="75" customFormat="1" x14ac:dyDescent="0.25">
      <c r="A24" s="76"/>
      <c r="B24" s="76"/>
      <c r="C24" s="76"/>
    </row>
    <row r="25" spans="1:5" s="1" customFormat="1" ht="21.75" customHeight="1" x14ac:dyDescent="0.25">
      <c r="A25" s="154" t="s">
        <v>0</v>
      </c>
      <c r="B25" s="154"/>
      <c r="C25" s="154"/>
    </row>
    <row r="26" spans="1:5" s="1" customFormat="1" ht="33.75" customHeight="1" x14ac:dyDescent="0.2">
      <c r="A26" s="155" t="s">
        <v>81</v>
      </c>
      <c r="B26" s="155"/>
      <c r="C26" s="155"/>
    </row>
    <row r="27" spans="1:5" s="1" customFormat="1" ht="16.5" customHeight="1" x14ac:dyDescent="0.2">
      <c r="A27" s="155" t="s">
        <v>82</v>
      </c>
      <c r="B27" s="155"/>
      <c r="C27" s="155"/>
    </row>
    <row r="28" spans="1:5" s="1" customFormat="1" ht="21" customHeight="1" x14ac:dyDescent="0.2">
      <c r="A28" s="155" t="s">
        <v>83</v>
      </c>
      <c r="B28" s="155"/>
      <c r="C28" s="155"/>
    </row>
    <row r="29" spans="1:5" s="75" customFormat="1" x14ac:dyDescent="0.25">
      <c r="A29" s="76"/>
      <c r="B29" s="76"/>
      <c r="C29" s="76"/>
    </row>
    <row r="30" spans="1:5" s="75" customFormat="1" ht="15.75" x14ac:dyDescent="0.25">
      <c r="A30" s="78" t="s">
        <v>28</v>
      </c>
      <c r="B30" s="78"/>
      <c r="C30" s="156" t="s">
        <v>29</v>
      </c>
      <c r="D30" s="156"/>
      <c r="E30" s="156"/>
    </row>
    <row r="31" spans="1:5" s="75" customFormat="1" ht="34.5" customHeight="1" x14ac:dyDescent="0.25">
      <c r="A31" s="127" t="s">
        <v>70</v>
      </c>
      <c r="B31" s="127"/>
      <c r="C31" s="79" t="s">
        <v>98</v>
      </c>
      <c r="D31" s="80"/>
      <c r="E31" s="80"/>
    </row>
    <row r="32" spans="1:5" s="75" customFormat="1" ht="15.75" x14ac:dyDescent="0.25">
      <c r="A32" s="81"/>
      <c r="B32" s="81"/>
      <c r="C32" s="80"/>
      <c r="D32" s="80"/>
      <c r="E32" s="80"/>
    </row>
    <row r="33" spans="1:5" s="75" customFormat="1" ht="15.75" x14ac:dyDescent="0.25">
      <c r="A33" s="82" t="s">
        <v>68</v>
      </c>
      <c r="B33" s="82"/>
      <c r="C33" s="80" t="s">
        <v>68</v>
      </c>
      <c r="D33" s="80"/>
      <c r="E33" s="80"/>
    </row>
    <row r="34" spans="1:5" s="75" customFormat="1" ht="15.75" x14ac:dyDescent="0.25">
      <c r="A34" s="82" t="s">
        <v>69</v>
      </c>
      <c r="B34" s="82"/>
      <c r="C34" s="80" t="s">
        <v>99</v>
      </c>
      <c r="D34" s="80"/>
      <c r="E34" s="80"/>
    </row>
    <row r="35" spans="1:5" s="75" customFormat="1" x14ac:dyDescent="0.25">
      <c r="A35" s="76"/>
      <c r="B35" s="76"/>
      <c r="C35" s="76"/>
    </row>
    <row r="36" spans="1:5" s="75" customFormat="1" x14ac:dyDescent="0.25">
      <c r="A36" s="76"/>
      <c r="B36" s="76"/>
      <c r="C36" s="76"/>
    </row>
    <row r="37" spans="1:5" s="75" customFormat="1" x14ac:dyDescent="0.25">
      <c r="A37" s="76"/>
      <c r="B37" s="76"/>
      <c r="C37" s="76"/>
    </row>
    <row r="38" spans="1:5" s="75" customFormat="1" x14ac:dyDescent="0.25">
      <c r="A38" s="76"/>
      <c r="B38" s="76"/>
      <c r="C38" s="76"/>
    </row>
    <row r="39" spans="1:5" s="75" customFormat="1" x14ac:dyDescent="0.25">
      <c r="A39" s="76"/>
      <c r="B39" s="76"/>
      <c r="C39" s="76"/>
    </row>
  </sheetData>
  <mergeCells count="14">
    <mergeCell ref="A31:B31"/>
    <mergeCell ref="A12:C12"/>
    <mergeCell ref="A14:C14"/>
    <mergeCell ref="A5:C5"/>
    <mergeCell ref="B6:C6"/>
    <mergeCell ref="A7:C7"/>
    <mergeCell ref="A9:C9"/>
    <mergeCell ref="A10:C10"/>
    <mergeCell ref="A11:C11"/>
    <mergeCell ref="A25:C25"/>
    <mergeCell ref="A26:C26"/>
    <mergeCell ref="A27:C27"/>
    <mergeCell ref="A28:C28"/>
    <mergeCell ref="C30:E30"/>
  </mergeCells>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R17" sqref="R17"/>
    </sheetView>
  </sheetViews>
  <sheetFormatPr defaultColWidth="9.140625" defaultRowHeight="15.75" x14ac:dyDescent="0.25"/>
  <cols>
    <col min="1" max="1" width="1.5703125" style="26" customWidth="1"/>
    <col min="2" max="2" width="9.7109375" style="26" customWidth="1"/>
    <col min="3" max="3" width="31.7109375" style="26" customWidth="1"/>
    <col min="4" max="4" width="7.7109375" style="26" customWidth="1"/>
    <col min="5" max="5" width="12.28515625" style="26" customWidth="1"/>
    <col min="6" max="6" width="12.85546875" style="26" customWidth="1"/>
    <col min="7" max="7" width="12.7109375" style="26" customWidth="1"/>
    <col min="8" max="8" width="16.7109375" style="26" customWidth="1"/>
    <col min="9" max="9" width="16" style="26" customWidth="1"/>
    <col min="10" max="16384" width="9.140625" style="26"/>
  </cols>
  <sheetData>
    <row r="1" spans="1:12" s="8" customFormat="1" x14ac:dyDescent="0.25">
      <c r="A1" s="10"/>
      <c r="B1" s="10"/>
      <c r="D1" s="11"/>
      <c r="E1" s="11"/>
      <c r="F1" s="12"/>
      <c r="G1" s="12"/>
      <c r="H1" s="13" t="s">
        <v>13</v>
      </c>
      <c r="I1" s="13"/>
      <c r="J1" s="14"/>
      <c r="K1" s="14"/>
      <c r="L1" s="15"/>
    </row>
    <row r="2" spans="1:12" s="8" customFormat="1" ht="13.5" customHeight="1" x14ac:dyDescent="0.25">
      <c r="A2" s="10"/>
      <c r="B2" s="10"/>
      <c r="D2" s="11"/>
      <c r="E2" s="11"/>
      <c r="F2" s="12"/>
      <c r="G2" s="12"/>
      <c r="H2" s="13" t="s">
        <v>72</v>
      </c>
      <c r="I2" s="13"/>
      <c r="J2" s="14"/>
      <c r="K2" s="14"/>
      <c r="L2" s="15"/>
    </row>
    <row r="3" spans="1:12" s="8" customFormat="1" ht="13.5" customHeight="1" x14ac:dyDescent="0.25">
      <c r="A3" s="16"/>
      <c r="B3" s="16"/>
      <c r="C3" s="17"/>
      <c r="D3" s="18"/>
      <c r="E3" s="19"/>
      <c r="F3" s="12"/>
      <c r="G3" s="20"/>
      <c r="H3" s="21" t="s">
        <v>15</v>
      </c>
      <c r="I3" s="21"/>
      <c r="J3" s="14"/>
      <c r="K3" s="14"/>
      <c r="L3" s="15"/>
    </row>
    <row r="5" spans="1:12" ht="18.75" customHeight="1" x14ac:dyDescent="0.25">
      <c r="A5" s="175" t="s">
        <v>16</v>
      </c>
      <c r="B5" s="175"/>
      <c r="C5" s="175"/>
      <c r="D5" s="175"/>
      <c r="E5" s="175"/>
      <c r="F5" s="175"/>
      <c r="G5" s="175"/>
      <c r="H5" s="175"/>
      <c r="I5" s="175"/>
    </row>
    <row r="6" spans="1:12" ht="24" customHeight="1" x14ac:dyDescent="0.3">
      <c r="C6" s="27"/>
      <c r="D6" s="176"/>
      <c r="E6" s="176"/>
      <c r="F6" s="176"/>
      <c r="G6" s="176"/>
    </row>
    <row r="7" spans="1:12" x14ac:dyDescent="0.25">
      <c r="D7" s="177" t="s">
        <v>17</v>
      </c>
      <c r="E7" s="177"/>
      <c r="F7" s="177"/>
      <c r="G7" s="177"/>
      <c r="H7" s="28"/>
      <c r="I7" s="28"/>
    </row>
    <row r="8" spans="1:12" ht="19.5" customHeight="1" x14ac:dyDescent="0.25">
      <c r="A8" s="178" t="s">
        <v>18</v>
      </c>
      <c r="B8" s="178"/>
      <c r="C8" s="179"/>
      <c r="D8" s="179"/>
      <c r="E8" s="179"/>
      <c r="F8" s="179"/>
      <c r="G8" s="28"/>
      <c r="H8" s="28"/>
      <c r="I8" s="28"/>
    </row>
    <row r="9" spans="1:12" ht="12" customHeight="1" x14ac:dyDescent="0.25">
      <c r="C9" s="174" t="s">
        <v>19</v>
      </c>
      <c r="D9" s="174"/>
      <c r="E9" s="174"/>
      <c r="F9" s="174"/>
      <c r="G9" s="28"/>
      <c r="H9" s="28"/>
      <c r="I9" s="28"/>
    </row>
    <row r="11" spans="1:12" ht="16.5" thickBot="1" x14ac:dyDescent="0.3">
      <c r="B11" s="26" t="s">
        <v>20</v>
      </c>
    </row>
    <row r="12" spans="1:12" ht="12.75" customHeight="1" x14ac:dyDescent="0.25">
      <c r="B12" s="162" t="s">
        <v>12</v>
      </c>
      <c r="C12" s="164" t="s">
        <v>21</v>
      </c>
      <c r="D12" s="166" t="s">
        <v>5</v>
      </c>
      <c r="E12" s="168" t="s">
        <v>22</v>
      </c>
      <c r="F12" s="170" t="s">
        <v>23</v>
      </c>
      <c r="G12" s="172" t="s">
        <v>24</v>
      </c>
      <c r="H12" s="157" t="s">
        <v>25</v>
      </c>
      <c r="I12" s="157" t="s">
        <v>26</v>
      </c>
    </row>
    <row r="13" spans="1:12" ht="39" customHeight="1" thickBot="1" x14ac:dyDescent="0.3">
      <c r="B13" s="163"/>
      <c r="C13" s="165"/>
      <c r="D13" s="167"/>
      <c r="E13" s="169"/>
      <c r="F13" s="171"/>
      <c r="G13" s="173"/>
      <c r="H13" s="158"/>
      <c r="I13" s="158"/>
    </row>
    <row r="14" spans="1:12" customFormat="1" ht="15.75" customHeight="1" x14ac:dyDescent="0.25">
      <c r="B14" s="29"/>
      <c r="C14" s="30"/>
      <c r="D14" s="31"/>
      <c r="E14" s="31"/>
      <c r="F14" s="32"/>
      <c r="G14" s="32"/>
      <c r="H14" s="31"/>
      <c r="I14" s="33"/>
    </row>
    <row r="15" spans="1:12" customFormat="1" ht="15.75" customHeight="1" x14ac:dyDescent="0.25">
      <c r="B15" s="29"/>
      <c r="C15" s="34"/>
      <c r="D15" s="31"/>
      <c r="E15" s="31"/>
      <c r="F15" s="32"/>
      <c r="G15" s="32"/>
      <c r="H15" s="31"/>
      <c r="I15" s="33"/>
    </row>
    <row r="16" spans="1:12" customFormat="1" ht="15.75" customHeight="1" x14ac:dyDescent="0.25">
      <c r="B16" s="35"/>
      <c r="C16" s="36"/>
      <c r="D16" s="37"/>
      <c r="E16" s="37"/>
      <c r="F16" s="38"/>
      <c r="G16" s="38"/>
      <c r="H16" s="37"/>
      <c r="I16" s="39"/>
    </row>
    <row r="17" spans="2:11" customFormat="1" ht="15.75" customHeight="1" x14ac:dyDescent="0.25">
      <c r="B17" s="29"/>
      <c r="C17" s="36"/>
      <c r="D17" s="37"/>
      <c r="E17" s="37"/>
      <c r="F17" s="38"/>
      <c r="G17" s="38"/>
      <c r="H17" s="37"/>
      <c r="I17" s="39"/>
    </row>
    <row r="18" spans="2:11" customFormat="1" ht="15.75" customHeight="1" x14ac:dyDescent="0.25">
      <c r="B18" s="35"/>
      <c r="C18" s="36"/>
      <c r="D18" s="37"/>
      <c r="E18" s="37"/>
      <c r="F18" s="38"/>
      <c r="G18" s="38"/>
      <c r="H18" s="37"/>
      <c r="I18" s="39"/>
    </row>
    <row r="19" spans="2:11" customFormat="1" ht="15.75" customHeight="1" x14ac:dyDescent="0.25">
      <c r="B19" s="35"/>
      <c r="C19" s="40"/>
      <c r="D19" s="37"/>
      <c r="E19" s="37"/>
      <c r="F19" s="38"/>
      <c r="G19" s="38"/>
      <c r="H19" s="37"/>
      <c r="I19" s="39"/>
    </row>
    <row r="20" spans="2:11" customFormat="1" ht="17.25" customHeight="1" thickBot="1" x14ac:dyDescent="0.3">
      <c r="B20" s="159" t="s">
        <v>27</v>
      </c>
      <c r="C20" s="160"/>
      <c r="D20" s="160"/>
      <c r="E20" s="160"/>
      <c r="F20" s="161"/>
      <c r="G20" s="41"/>
      <c r="H20" s="42"/>
      <c r="I20" s="43"/>
    </row>
    <row r="21" spans="2:11" customFormat="1" ht="17.25" customHeight="1" x14ac:dyDescent="0.25">
      <c r="B21" s="44"/>
      <c r="C21" s="44"/>
      <c r="D21" s="44"/>
      <c r="E21" s="44"/>
      <c r="F21" s="44"/>
      <c r="G21" s="45"/>
      <c r="H21" s="46"/>
      <c r="I21" s="47"/>
    </row>
    <row r="23" spans="2:11" ht="15.75" customHeight="1" x14ac:dyDescent="0.25">
      <c r="B23" s="126" t="s">
        <v>28</v>
      </c>
      <c r="C23" s="126"/>
      <c r="H23" s="126" t="s">
        <v>29</v>
      </c>
      <c r="I23" s="126"/>
    </row>
    <row r="24" spans="2:11" ht="30" customHeight="1" x14ac:dyDescent="0.25">
      <c r="B24" s="127" t="s">
        <v>70</v>
      </c>
      <c r="C24" s="127"/>
      <c r="D24" s="127"/>
      <c r="E24" s="3"/>
      <c r="F24" s="83"/>
      <c r="G24" s="84"/>
      <c r="H24" s="85" t="s">
        <v>98</v>
      </c>
      <c r="I24" s="3"/>
      <c r="K24" s="3"/>
    </row>
    <row r="25" spans="2:11" x14ac:dyDescent="0.25">
      <c r="B25" s="81"/>
      <c r="C25" s="2"/>
      <c r="D25" s="86"/>
      <c r="E25" s="3"/>
      <c r="F25" s="87"/>
      <c r="G25" s="84"/>
      <c r="H25" s="3"/>
      <c r="I25" s="3"/>
      <c r="K25" s="3"/>
    </row>
    <row r="26" spans="2:11" x14ac:dyDescent="0.25">
      <c r="B26" s="82" t="s">
        <v>68</v>
      </c>
      <c r="C26" s="2"/>
      <c r="D26" s="86"/>
      <c r="E26" s="3"/>
      <c r="F26" s="87"/>
      <c r="G26" s="84"/>
      <c r="H26" s="3" t="s">
        <v>68</v>
      </c>
      <c r="I26" s="3"/>
      <c r="K26" s="3"/>
    </row>
    <row r="27" spans="2:11" x14ac:dyDescent="0.25">
      <c r="B27" s="82" t="s">
        <v>69</v>
      </c>
      <c r="C27" s="2"/>
      <c r="D27" s="86"/>
      <c r="E27" s="3"/>
      <c r="F27" s="87"/>
      <c r="G27" s="84"/>
      <c r="H27" s="3" t="s">
        <v>99</v>
      </c>
      <c r="I27" s="3"/>
      <c r="K27" s="3"/>
    </row>
  </sheetData>
  <mergeCells count="18">
    <mergeCell ref="C9:F9"/>
    <mergeCell ref="A5:I5"/>
    <mergeCell ref="D6:G6"/>
    <mergeCell ref="D7:G7"/>
    <mergeCell ref="A8:B8"/>
    <mergeCell ref="C8:F8"/>
    <mergeCell ref="B24:D24"/>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 priedas kiekiai (2)</vt:lpstr>
      <vt:lpstr>4 priedas</vt:lpstr>
      <vt:lpstr>1 priedas TS (2)</vt:lpstr>
      <vt:lpstr>3 priedas Uzsakymo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2023-01-27T06:44:44Z</dcterms:modified>
</cp:coreProperties>
</file>