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.mazol\Desktop\"/>
    </mc:Choice>
  </mc:AlternateContent>
  <xr:revisionPtr revIDLastSave="0" documentId="8_{72A9AE17-F198-46C2-82DC-A363B97B3B46}" xr6:coauthVersionLast="47" xr6:coauthVersionMax="47" xr10:uidLastSave="{00000000-0000-0000-0000-000000000000}"/>
  <bookViews>
    <workbookView xWindow="-108" yWindow="-108" windowWidth="23256" windowHeight="12576" xr2:uid="{B5A9C915-D4A2-4280-954C-A1324CE74978}"/>
  </bookViews>
  <sheets>
    <sheet name="Sheet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26" i="1"/>
  <c r="H19" i="1"/>
  <c r="H10" i="1"/>
  <c r="H9" i="1"/>
  <c r="H8" i="1"/>
  <c r="H4" i="1"/>
  <c r="H5" i="1"/>
  <c r="H6" i="1"/>
  <c r="H7" i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7" i="1"/>
  <c r="H28" i="1"/>
  <c r="H29" i="1"/>
  <c r="H30" i="1"/>
  <c r="H31" i="1"/>
  <c r="H33" i="1"/>
  <c r="H34" i="1"/>
  <c r="H35" i="1"/>
  <c r="H36" i="1"/>
  <c r="H37" i="1"/>
  <c r="H38" i="1" l="1"/>
  <c r="H40" i="1" s="1"/>
  <c r="H39" i="1" s="1"/>
</calcChain>
</file>

<file path=xl/sharedStrings.xml><?xml version="1.0" encoding="utf-8"?>
<sst xmlns="http://schemas.openxmlformats.org/spreadsheetml/2006/main" count="153" uniqueCount="118">
  <si>
    <t xml:space="preserve">Eil. Nr.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</si>
  <si>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</si>
  <si>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</si>
  <si>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</si>
  <si>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</si>
  <si>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</si>
  <si>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</si>
  <si>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</si>
  <si>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</si>
  <si>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</si>
  <si>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</si>
  <si>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</si>
  <si>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</si>
  <si>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</si>
  <si>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</si>
  <si>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</si>
  <si>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</si>
  <si>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</si>
  <si>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</si>
  <si>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</si>
  <si>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</si>
  <si>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</si>
  <si>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</si>
  <si>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</si>
  <si>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</si>
  <si>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</si>
  <si>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</si>
  <si>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</si>
  <si>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</si>
  <si>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</si>
  <si>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</si>
  <si>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</si>
  <si>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</si>
  <si>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</si>
  <si>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Paslaugos  pavadinimas</t>
  </si>
  <si>
    <t>10.</t>
  </si>
  <si>
    <t>Preliminarus kiekis*</t>
  </si>
  <si>
    <t>Bendra kaina Eur su PVM</t>
  </si>
  <si>
    <t>Mato vienetas</t>
  </si>
  <si>
    <t>vnt.</t>
  </si>
  <si>
    <t>7=4x6</t>
  </si>
  <si>
    <t>Lygintuvas/glaistytuvas (KL) 560N  su rankena 2m arba lygiavertis</t>
  </si>
  <si>
    <t>Grėblys/glaistytuvas (KU) 560N su rankena 2 m arba lygiavertis</t>
  </si>
  <si>
    <t>Grėblys/glaistytuvas (KU) 720N su rankena   2 m arba lygiavertis</t>
  </si>
  <si>
    <t>Grėblio /glaistytuvo KU antgalis (peilis)( G-91) 720mm arba lygiavertis</t>
  </si>
  <si>
    <t>Grėblys/glaistytuvas (KA) 560N su rankena 2 m arba lygiavertis</t>
  </si>
  <si>
    <t>Lygintojas/glaistytuvas (KE) 560N su rankena 2 m arba lygiavertis</t>
  </si>
  <si>
    <t>Grėblys/glaistytuvas (KV) 560KN  su gumine rankena 2 m arba lygiavertis</t>
  </si>
  <si>
    <t>Lygintojas/glaistytuvas (KL) 560KN su gumine rankena 2 m arba lygiavertis</t>
  </si>
  <si>
    <t>Lygintojas/glaistytuvas (KL) 720KN su gumine rankena 2 m arba lygiavertis</t>
  </si>
  <si>
    <t>Lygintuvo /glaistytuvo KL antgalis (peilis)( G-11) 720mm arba lygiavertis</t>
  </si>
  <si>
    <t>Grėblys KM-560KN su gumine rankena arba lygiavertis</t>
  </si>
  <si>
    <t>Grėblio KM-560KN peilis G-71/560 arba lygiavertis</t>
  </si>
  <si>
    <t>Lygintojas/glaistytuvas (KL) 720KN  su gumine rankena 2 m arba lygiavertis</t>
  </si>
  <si>
    <t>Lygintuvo /glaistytuvo KS antgalis (peilis)( G-17/560)  arba lygiavertis</t>
  </si>
  <si>
    <t>Grėblio/glaistytuvo KV antgalis (peilis)  (G-41/560) arba lygiavertis</t>
  </si>
  <si>
    <t>Grėblys/glaistytuvas (KV) 720KN  su gumine  rankena 2 m arba lygiavertis</t>
  </si>
  <si>
    <t>Grėblio/glaistytuvo KV-antgalis(peilis)  (G-41/720) arba lygiavertis</t>
  </si>
  <si>
    <t>Lygintojas/glaistytuvas (KW) 800 KN medinis peilis + guma su rankena 2 m arba lygiavertis</t>
  </si>
  <si>
    <t>Lygintojo/glaistytuvo (KW) 800 KN medinis peilis G-81 arba lygiavertis</t>
  </si>
  <si>
    <t>Peilio laikikliai G33 ST arba lygiaverčiai</t>
  </si>
  <si>
    <t>Kotas G-28N 2m arba lygiavertis</t>
  </si>
  <si>
    <t>Kotas G-28KN 2m su gumos padengimu arba lygiavertis</t>
  </si>
  <si>
    <t>Lygintojas/glaistytuvas (KE) 560KN su gumine  rankena 2 m arba lygiavertis</t>
  </si>
  <si>
    <t>Lygintojas/glaistytuvas (KE) 720KN su gumine  rankena 2 m arba lygiavertis</t>
  </si>
  <si>
    <t>Lygintojas/glaistytuvas (KS) 720KN su gumine  rankena 2 m arba lygiavertis</t>
  </si>
  <si>
    <t>Grėblys/glaistytuvas (KU) 720KN su gumine  rankena 2 m arba lygiavertis</t>
  </si>
  <si>
    <t>Grėblys/glaistytuvas (KU) 560KN su gumine  rankena 2 m arba lygiavertis</t>
  </si>
  <si>
    <t>Grėblys/glaistytuvas (KV) 720KN su gumine  rankena 2 m arba lygiavertis</t>
  </si>
  <si>
    <t>Grėblys/glaistytuvas (KU) 880N su rankena 2 m arba lygiavertis</t>
  </si>
  <si>
    <t>Grėblio/glaistytuvo KU-antgalis(peilis)  (G-91) arba lygiavertis</t>
  </si>
  <si>
    <t>Grėblys (KM) 720 su gumine  rankena 2 m arba lygiavertis</t>
  </si>
  <si>
    <t>Grėblys/glaistytuvas (KH) 400N su rankena 2 m arba lygiavertis</t>
  </si>
  <si>
    <t>Bendra palyginamoji pasiūlymo kaina Eur be PVM</t>
  </si>
  <si>
    <t>*Pastaba: Prekių kiekiai yra preliminarūs. Sutarties galiojimo metu gali būti užsakyti didesni ar mažesni  kiekiai nei nurodyta lentelėje, neviršijant maksimalios sutarties vertės.</t>
  </si>
  <si>
    <r>
      <rPr>
        <b/>
        <sz val="10"/>
        <color theme="1"/>
        <rFont val="Arial"/>
        <family val="2"/>
        <charset val="186"/>
      </rPr>
      <t>Pasiūlymo formos</t>
    </r>
    <r>
      <rPr>
        <b/>
        <sz val="11"/>
        <color theme="1"/>
        <rFont val="Arial"/>
        <family val="2"/>
        <charset val="186"/>
      </rPr>
      <t xml:space="preserve">
 priedas Nr.1</t>
    </r>
  </si>
  <si>
    <t>Lygintuvo/glaistytuvo KL antgalis (peilis)(G-11)  arba lygiavertis</t>
  </si>
  <si>
    <t>Grėblio /glaistytuvo KU antgalis  ( G-91)  arba lygiavertis</t>
  </si>
  <si>
    <r>
      <t>Prekės modelis/kodas, 
gamintojo pavadinimas, 
kilmės šalis</t>
    </r>
    <r>
      <rPr>
        <b/>
        <sz val="10"/>
        <color rgb="FFFF0000"/>
        <rFont val="Arial"/>
        <family val="2"/>
        <charset val="186"/>
      </rPr>
      <t>*</t>
    </r>
  </si>
  <si>
    <r>
      <rPr>
        <sz val="11"/>
        <color rgb="FFFF0000"/>
        <rFont val="Arial"/>
        <family val="2"/>
        <charset val="186"/>
      </rPr>
      <t>**</t>
    </r>
    <r>
      <rPr>
        <sz val="11"/>
        <color theme="1"/>
        <rFont val="Arial"/>
        <family val="2"/>
        <charset val="186"/>
      </rPr>
      <t>Kaina (įkainis) 1 mato vnt., pasiūlymo kaina pateikiama, nurodant 2 (du) skaičius po kablelio.</t>
    </r>
  </si>
  <si>
    <r>
      <t>Vieneto kaina Eur be PVM</t>
    </r>
    <r>
      <rPr>
        <b/>
        <sz val="10"/>
        <color rgb="FFFF0000"/>
        <rFont val="Arial"/>
        <family val="2"/>
        <charset val="186"/>
      </rPr>
      <t>**</t>
    </r>
  </si>
  <si>
    <r>
      <t>Bendra kaina Eur be PVM</t>
    </r>
    <r>
      <rPr>
        <b/>
        <sz val="10"/>
        <color rgb="FFFF0000"/>
        <rFont val="Arial"/>
        <family val="2"/>
        <charset val="186"/>
      </rPr>
      <t>**</t>
    </r>
  </si>
  <si>
    <r>
      <t>*</t>
    </r>
    <r>
      <rPr>
        <sz val="11"/>
        <rFont val="Arial"/>
        <family val="2"/>
        <charset val="186"/>
      </rPr>
      <t xml:space="preserve"> Tiekėjas privalo užpildyti</t>
    </r>
  </si>
  <si>
    <t>KL560N, Grafipro Oy, Suomija</t>
  </si>
  <si>
    <t>G-11/560,  Grafipro Oy, Suomija</t>
  </si>
  <si>
    <t>KU560N, Grafipro Oy, Suomija</t>
  </si>
  <si>
    <t>G-91/560, Grafipro Oy, Suomija</t>
  </si>
  <si>
    <t>KU720N, Grafipro Oy, Suomija</t>
  </si>
  <si>
    <t xml:space="preserve"> G-91,  Grafipro Or, Suomija</t>
  </si>
  <si>
    <t>KA560N, Grafipro Oy, Suomija</t>
  </si>
  <si>
    <t>KE560N, Grafipro Oy, Suomija</t>
  </si>
  <si>
    <t>KV560KN, Grafipro Oy, Suomija</t>
  </si>
  <si>
    <t>KL560KN, Grafipro Oy, Suomija</t>
  </si>
  <si>
    <t>KL720KN, Grafipro Oy, Suomija</t>
  </si>
  <si>
    <t xml:space="preserve"> G-11,  Grafipro Oy, Suomija</t>
  </si>
  <si>
    <t>KM560N, Grafipro Oy, Suomija</t>
  </si>
  <si>
    <t>G-71/560, Grafipro Oy, Suomija</t>
  </si>
  <si>
    <t xml:space="preserve"> G-17/560,  Grafipro Oy, Suomija</t>
  </si>
  <si>
    <t>G-41/560,  Grafipro Or, Suomija</t>
  </si>
  <si>
    <t>KV720KN, Grafipro Oy, Suomija</t>
  </si>
  <si>
    <t>G-41/720,  Grafipro Or, Suomija</t>
  </si>
  <si>
    <t>KW800KN, Grafipro Oy, Suomija</t>
  </si>
  <si>
    <t>G-81, Grafipro Oy, Suomija</t>
  </si>
  <si>
    <t>G-28N, Grafipro Oy, Suomija</t>
  </si>
  <si>
    <t>G-28KN, Grafipro Oy, Suomija</t>
  </si>
  <si>
    <t>KE560KN, Grafipro Oy, Suomija</t>
  </si>
  <si>
    <t>KE720KN, Grafipro Oy, Suomija</t>
  </si>
  <si>
    <t>KS720KN, Grafipro Oy, Suomija</t>
  </si>
  <si>
    <t>KU720KN, Grafipro Oy, Suomija</t>
  </si>
  <si>
    <t>KU560KN, Grafipro Oy, Suomija</t>
  </si>
  <si>
    <t>KU880N, Grafipro Oy, Suomija</t>
  </si>
  <si>
    <t>G-91/880,  Grafipro Or, Suomija</t>
  </si>
  <si>
    <t>KM720KN, Grafipro Oy, Suomija</t>
  </si>
  <si>
    <t>KH400N, Grafipro Oy, Suomija</t>
  </si>
  <si>
    <r>
      <t xml:space="preserve">PVM </t>
    </r>
    <r>
      <rPr>
        <b/>
        <sz val="10"/>
        <color rgb="FFFF0000"/>
        <rFont val="Arial"/>
        <family val="2"/>
      </rPr>
      <t>(21%</t>
    </r>
    <r>
      <rPr>
        <b/>
        <sz val="10"/>
        <color rgb="FF000000"/>
        <rFont val="Arial"/>
        <family val="2"/>
        <charset val="186"/>
      </rPr>
      <t xml:space="preserve"> )</t>
    </r>
  </si>
  <si>
    <t>Tiekėjo atsakingo asmens v. pavardė, parašas: Gytis Pocinkus</t>
  </si>
  <si>
    <r>
      <rPr>
        <b/>
        <sz val="11"/>
        <color theme="1"/>
        <rFont val="Arial"/>
        <family val="2"/>
      </rPr>
      <t>Tiekėjas: UAB "Taiklu"</t>
    </r>
    <r>
      <rPr>
        <sz val="11"/>
        <color theme="1"/>
        <rFont val="Arial"/>
        <family val="2"/>
        <charset val="186"/>
      </rPr>
      <t xml:space="preserve">
</t>
    </r>
  </si>
  <si>
    <t>G32AL, Grafipro Oy, Suomija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</si>
</sst>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6" xfId="0" applyFont="1" applyBorder="1"/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/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4" fillId="0" borderId="4" xfId="0" applyNumberFormat="1" applyFont="1" applyBorder="1"/>
    <xf numFmtId="0" fontId="2" fillId="0" borderId="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2" fontId="4" fillId="0" borderId="1" xfId="0" applyNumberFormat="1" applyFont="1" applyBorder="1"/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1" fillId="0" borderId="4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45</xdr:row>
      <xdr:rowOff>76200</xdr:rowOff>
    </xdr:from>
    <xdr:to>
      <xdr:col>5</xdr:col>
      <xdr:colOff>469106</xdr:colOff>
      <xdr:row>49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B2273-B8F7-3512-F93E-C11315DB6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6411575"/>
          <a:ext cx="104060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02DB-9B7D-4548-BA9D-21DD79EB84AC}">
  <dimension ref="A1:H47"/>
  <sheetViews>
    <sheetView tabSelected="1" topLeftCell="A32" workbookViewId="0">
      <selection activeCell="F47" sqref="F47"/>
    </sheetView>
  </sheetViews>
  <sheetFormatPr defaultColWidth="8.6640625" defaultRowHeight="13.8" x14ac:dyDescent="0.25"/>
  <cols>
    <col min="1" max="1" width="8.6640625" style="15"/>
    <col min="2" max="2" width="6.6640625" style="15" customWidth="1"/>
    <col min="3" max="3" width="37.6640625" style="15" customWidth="1"/>
    <col min="4" max="4" width="19.33203125" style="15" customWidth="1"/>
    <col min="5" max="5" width="12" style="17" customWidth="1"/>
    <col min="6" max="6" width="9" style="17" customWidth="1"/>
    <col min="7" max="7" width="13.33203125" style="15" customWidth="1"/>
    <col min="8" max="8" width="20.109375" style="15" customWidth="1"/>
    <col min="9" max="9" width="8.6640625" style="15" customWidth="1"/>
    <col min="10" max="16384" width="8.6640625" style="15"/>
  </cols>
  <sheetData>
    <row r="1" spans="1:8" ht="37.950000000000003" customHeight="1" thickBot="1" x14ac:dyDescent="0.3">
      <c r="C1" s="23" t="s">
        <v>116</v>
      </c>
      <c r="D1" s="23"/>
      <c r="H1" s="24" t="s">
        <v>75</v>
      </c>
    </row>
    <row r="2" spans="1:8" ht="76.95" customHeight="1" thickBot="1" x14ac:dyDescent="0.3">
      <c r="B2" s="10" t="s">
        <v>0</v>
      </c>
      <c r="C2" s="11" t="s">
        <v>34</v>
      </c>
      <c r="D2" s="12" t="s">
        <v>78</v>
      </c>
      <c r="E2" s="12" t="s">
        <v>36</v>
      </c>
      <c r="F2" s="12" t="s">
        <v>38</v>
      </c>
      <c r="G2" s="12" t="s">
        <v>80</v>
      </c>
      <c r="H2" s="12" t="s">
        <v>81</v>
      </c>
    </row>
    <row r="3" spans="1:8" ht="14.4" thickBot="1" x14ac:dyDescent="0.3">
      <c r="B3" s="1">
        <v>1</v>
      </c>
      <c r="C3" s="2">
        <v>2</v>
      </c>
      <c r="D3" s="2">
        <v>3</v>
      </c>
      <c r="E3" s="3">
        <v>4</v>
      </c>
      <c r="F3" s="3">
        <v>5</v>
      </c>
      <c r="G3" s="30">
        <v>6</v>
      </c>
      <c r="H3" s="2" t="s">
        <v>40</v>
      </c>
    </row>
    <row r="4" spans="1:8" ht="32.700000000000003" customHeight="1" thickBot="1" x14ac:dyDescent="0.3">
      <c r="B4" s="4" t="s">
        <v>1</v>
      </c>
      <c r="C4" s="5" t="s">
        <v>41</v>
      </c>
      <c r="D4" s="5" t="s">
        <v>83</v>
      </c>
      <c r="E4" s="18">
        <v>35</v>
      </c>
      <c r="F4" s="29" t="s">
        <v>39</v>
      </c>
      <c r="G4" s="31">
        <v>47.25</v>
      </c>
      <c r="H4" s="28">
        <f>SUM(E4*G4)</f>
        <v>1653.75</v>
      </c>
    </row>
    <row r="5" spans="1:8" ht="30.45" customHeight="1" thickBot="1" x14ac:dyDescent="0.3">
      <c r="B5" s="4" t="s">
        <v>2</v>
      </c>
      <c r="C5" s="5" t="s">
        <v>76</v>
      </c>
      <c r="D5" s="5" t="s">
        <v>84</v>
      </c>
      <c r="E5" s="18">
        <v>30</v>
      </c>
      <c r="F5" s="29" t="s">
        <v>39</v>
      </c>
      <c r="G5" s="31">
        <v>10.5</v>
      </c>
      <c r="H5" s="28">
        <f t="shared" ref="H5:H37" si="0">SUM(E5*G5)</f>
        <v>315</v>
      </c>
    </row>
    <row r="6" spans="1:8" ht="31.95" customHeight="1" thickBot="1" x14ac:dyDescent="0.3">
      <c r="B6" s="4" t="s">
        <v>3</v>
      </c>
      <c r="C6" s="5" t="s">
        <v>42</v>
      </c>
      <c r="D6" s="5" t="s">
        <v>85</v>
      </c>
      <c r="E6" s="18">
        <v>35</v>
      </c>
      <c r="F6" s="29" t="s">
        <v>39</v>
      </c>
      <c r="G6" s="31">
        <v>49.5</v>
      </c>
      <c r="H6" s="28">
        <f t="shared" si="0"/>
        <v>1732.5</v>
      </c>
    </row>
    <row r="7" spans="1:8" ht="31.2" customHeight="1" thickBot="1" x14ac:dyDescent="0.3">
      <c r="B7" s="4" t="s">
        <v>4</v>
      </c>
      <c r="C7" s="5" t="s">
        <v>77</v>
      </c>
      <c r="D7" s="5" t="s">
        <v>86</v>
      </c>
      <c r="E7" s="18">
        <v>10</v>
      </c>
      <c r="F7" s="29" t="s">
        <v>39</v>
      </c>
      <c r="G7" s="31">
        <v>12.75</v>
      </c>
      <c r="H7" s="28">
        <f t="shared" si="0"/>
        <v>127.5</v>
      </c>
    </row>
    <row r="8" spans="1:8" ht="29.4" customHeight="1" thickBot="1" x14ac:dyDescent="0.3">
      <c r="B8" s="4" t="s">
        <v>5</v>
      </c>
      <c r="C8" s="5" t="s">
        <v>43</v>
      </c>
      <c r="D8" s="5" t="s">
        <v>87</v>
      </c>
      <c r="E8" s="19">
        <v>10</v>
      </c>
      <c r="F8" s="29" t="s">
        <v>39</v>
      </c>
      <c r="G8" s="31">
        <v>54</v>
      </c>
      <c r="H8" s="28">
        <f t="shared" si="0"/>
        <v>540</v>
      </c>
    </row>
    <row r="9" spans="1:8" ht="25.95" customHeight="1" thickBot="1" x14ac:dyDescent="0.3">
      <c r="B9" s="6" t="s">
        <v>6</v>
      </c>
      <c r="C9" s="7" t="s">
        <v>44</v>
      </c>
      <c r="D9" s="5" t="s">
        <v>88</v>
      </c>
      <c r="E9" s="19">
        <v>5</v>
      </c>
      <c r="F9" s="29" t="s">
        <v>39</v>
      </c>
      <c r="G9" s="31">
        <v>14.63</v>
      </c>
      <c r="H9" s="28">
        <f>SUM(E9*G9)</f>
        <v>73.150000000000006</v>
      </c>
    </row>
    <row r="10" spans="1:8" ht="31.2" customHeight="1" thickBot="1" x14ac:dyDescent="0.3">
      <c r="B10" s="6" t="s">
        <v>7</v>
      </c>
      <c r="C10" s="7" t="s">
        <v>45</v>
      </c>
      <c r="D10" s="5" t="s">
        <v>89</v>
      </c>
      <c r="E10" s="20">
        <v>35</v>
      </c>
      <c r="F10" s="29" t="s">
        <v>39</v>
      </c>
      <c r="G10" s="31">
        <v>48.38</v>
      </c>
      <c r="H10" s="28">
        <f t="shared" si="0"/>
        <v>1693.3</v>
      </c>
    </row>
    <row r="11" spans="1:8" ht="29.4" customHeight="1" thickBot="1" x14ac:dyDescent="0.3">
      <c r="B11" s="6" t="s">
        <v>8</v>
      </c>
      <c r="C11" s="7" t="s">
        <v>46</v>
      </c>
      <c r="D11" s="5" t="s">
        <v>90</v>
      </c>
      <c r="E11" s="20">
        <v>28</v>
      </c>
      <c r="F11" s="29" t="s">
        <v>39</v>
      </c>
      <c r="G11" s="31">
        <v>49.75</v>
      </c>
      <c r="H11" s="28">
        <f t="shared" si="0"/>
        <v>1393</v>
      </c>
    </row>
    <row r="12" spans="1:8" ht="29.4" customHeight="1" thickBot="1" x14ac:dyDescent="0.3">
      <c r="B12" s="8" t="s">
        <v>9</v>
      </c>
      <c r="C12" s="9" t="s">
        <v>47</v>
      </c>
      <c r="D12" s="26" t="s">
        <v>91</v>
      </c>
      <c r="E12" s="21">
        <v>20</v>
      </c>
      <c r="F12" s="29" t="s">
        <v>39</v>
      </c>
      <c r="G12" s="31">
        <v>47.4</v>
      </c>
      <c r="H12" s="28">
        <f t="shared" si="0"/>
        <v>948</v>
      </c>
    </row>
    <row r="13" spans="1:8" ht="36" customHeight="1" thickBot="1" x14ac:dyDescent="0.3">
      <c r="A13" s="16"/>
      <c r="B13" s="14" t="s">
        <v>35</v>
      </c>
      <c r="C13" s="13" t="s">
        <v>48</v>
      </c>
      <c r="D13" s="27" t="s">
        <v>92</v>
      </c>
      <c r="E13" s="22">
        <v>35</v>
      </c>
      <c r="F13" s="29" t="s">
        <v>39</v>
      </c>
      <c r="G13" s="31">
        <v>57.5</v>
      </c>
      <c r="H13" s="28">
        <f t="shared" si="0"/>
        <v>2012.5</v>
      </c>
    </row>
    <row r="14" spans="1:8" ht="34.200000000000003" customHeight="1" thickBot="1" x14ac:dyDescent="0.3">
      <c r="B14" s="6" t="s">
        <v>10</v>
      </c>
      <c r="C14" s="7" t="s">
        <v>49</v>
      </c>
      <c r="D14" s="5" t="s">
        <v>93</v>
      </c>
      <c r="E14" s="20">
        <v>30</v>
      </c>
      <c r="F14" s="29" t="s">
        <v>39</v>
      </c>
      <c r="G14" s="31">
        <v>51.75</v>
      </c>
      <c r="H14" s="28">
        <f t="shared" si="0"/>
        <v>1552.5</v>
      </c>
    </row>
    <row r="15" spans="1:8" ht="31.95" customHeight="1" thickBot="1" x14ac:dyDescent="0.3">
      <c r="B15" s="6" t="s">
        <v>11</v>
      </c>
      <c r="C15" s="7" t="s">
        <v>50</v>
      </c>
      <c r="D15" s="5" t="s">
        <v>94</v>
      </c>
      <c r="E15" s="20">
        <v>6</v>
      </c>
      <c r="F15" s="29" t="s">
        <v>39</v>
      </c>
      <c r="G15" s="31">
        <v>12.38</v>
      </c>
      <c r="H15" s="28">
        <f t="shared" si="0"/>
        <v>74.28</v>
      </c>
    </row>
    <row r="16" spans="1:8" ht="30.6" customHeight="1" thickBot="1" x14ac:dyDescent="0.3">
      <c r="B16" s="6" t="s">
        <v>12</v>
      </c>
      <c r="C16" s="7" t="s">
        <v>51</v>
      </c>
      <c r="D16" s="5" t="s">
        <v>95</v>
      </c>
      <c r="E16" s="20">
        <v>12</v>
      </c>
      <c r="F16" s="29" t="s">
        <v>39</v>
      </c>
      <c r="G16" s="31">
        <v>49.5</v>
      </c>
      <c r="H16" s="28">
        <f t="shared" si="0"/>
        <v>594</v>
      </c>
    </row>
    <row r="17" spans="2:8" ht="29.4" customHeight="1" thickBot="1" x14ac:dyDescent="0.3">
      <c r="B17" s="6" t="s">
        <v>13</v>
      </c>
      <c r="C17" s="7" t="s">
        <v>52</v>
      </c>
      <c r="D17" s="5" t="s">
        <v>96</v>
      </c>
      <c r="E17" s="20">
        <v>12</v>
      </c>
      <c r="F17" s="29" t="s">
        <v>39</v>
      </c>
      <c r="G17" s="31">
        <v>12.75</v>
      </c>
      <c r="H17" s="28">
        <f t="shared" si="0"/>
        <v>153</v>
      </c>
    </row>
    <row r="18" spans="2:8" ht="30.6" customHeight="1" thickBot="1" x14ac:dyDescent="0.3">
      <c r="B18" s="6" t="s">
        <v>14</v>
      </c>
      <c r="C18" s="7" t="s">
        <v>53</v>
      </c>
      <c r="D18" s="5" t="s">
        <v>93</v>
      </c>
      <c r="E18" s="18">
        <v>25</v>
      </c>
      <c r="F18" s="29" t="s">
        <v>39</v>
      </c>
      <c r="G18" s="31">
        <v>51.75</v>
      </c>
      <c r="H18" s="28">
        <f t="shared" si="0"/>
        <v>1293.75</v>
      </c>
    </row>
    <row r="19" spans="2:8" ht="28.95" customHeight="1" thickBot="1" x14ac:dyDescent="0.3">
      <c r="B19" s="6" t="s">
        <v>15</v>
      </c>
      <c r="C19" s="7" t="s">
        <v>54</v>
      </c>
      <c r="D19" s="7" t="s">
        <v>97</v>
      </c>
      <c r="E19" s="20">
        <v>5</v>
      </c>
      <c r="F19" s="29" t="s">
        <v>39</v>
      </c>
      <c r="G19" s="31">
        <v>11.63</v>
      </c>
      <c r="H19" s="28">
        <f t="shared" si="0"/>
        <v>58.15</v>
      </c>
    </row>
    <row r="20" spans="2:8" ht="30.6" customHeight="1" thickBot="1" x14ac:dyDescent="0.3">
      <c r="B20" s="6" t="s">
        <v>16</v>
      </c>
      <c r="C20" s="7" t="s">
        <v>55</v>
      </c>
      <c r="D20" s="5" t="s">
        <v>98</v>
      </c>
      <c r="E20" s="20">
        <v>7</v>
      </c>
      <c r="F20" s="29" t="s">
        <v>39</v>
      </c>
      <c r="G20" s="31">
        <v>11.63</v>
      </c>
      <c r="H20" s="28">
        <f t="shared" si="0"/>
        <v>81.41</v>
      </c>
    </row>
    <row r="21" spans="2:8" ht="35.4" customHeight="1" thickBot="1" x14ac:dyDescent="0.3">
      <c r="B21" s="6" t="s">
        <v>17</v>
      </c>
      <c r="C21" s="7" t="s">
        <v>56</v>
      </c>
      <c r="D21" s="5" t="s">
        <v>99</v>
      </c>
      <c r="E21" s="20">
        <v>25</v>
      </c>
      <c r="F21" s="29" t="s">
        <v>39</v>
      </c>
      <c r="G21" s="31">
        <v>52.88</v>
      </c>
      <c r="H21" s="28">
        <f t="shared" si="0"/>
        <v>1322</v>
      </c>
    </row>
    <row r="22" spans="2:8" ht="32.4" customHeight="1" thickBot="1" x14ac:dyDescent="0.3">
      <c r="B22" s="6" t="s">
        <v>18</v>
      </c>
      <c r="C22" s="7" t="s">
        <v>57</v>
      </c>
      <c r="D22" s="5" t="s">
        <v>100</v>
      </c>
      <c r="E22" s="20">
        <v>6</v>
      </c>
      <c r="F22" s="29" t="s">
        <v>39</v>
      </c>
      <c r="G22" s="31">
        <v>13.5</v>
      </c>
      <c r="H22" s="28">
        <f t="shared" si="0"/>
        <v>81</v>
      </c>
    </row>
    <row r="23" spans="2:8" ht="34.950000000000003" customHeight="1" thickBot="1" x14ac:dyDescent="0.3">
      <c r="B23" s="6" t="s">
        <v>19</v>
      </c>
      <c r="C23" s="7" t="s">
        <v>58</v>
      </c>
      <c r="D23" s="5" t="s">
        <v>101</v>
      </c>
      <c r="E23" s="20">
        <v>12</v>
      </c>
      <c r="F23" s="29" t="s">
        <v>39</v>
      </c>
      <c r="G23" s="31">
        <v>50.63</v>
      </c>
      <c r="H23" s="28">
        <f t="shared" si="0"/>
        <v>607.55999999999995</v>
      </c>
    </row>
    <row r="24" spans="2:8" ht="27" customHeight="1" thickBot="1" x14ac:dyDescent="0.3">
      <c r="B24" s="6" t="s">
        <v>20</v>
      </c>
      <c r="C24" s="7" t="s">
        <v>59</v>
      </c>
      <c r="D24" s="5" t="s">
        <v>102</v>
      </c>
      <c r="E24" s="20">
        <v>5</v>
      </c>
      <c r="F24" s="29" t="s">
        <v>39</v>
      </c>
      <c r="G24" s="31">
        <v>11.25</v>
      </c>
      <c r="H24" s="28">
        <f t="shared" si="0"/>
        <v>56.25</v>
      </c>
    </row>
    <row r="25" spans="2:8" ht="27" thickBot="1" x14ac:dyDescent="0.3">
      <c r="B25" s="6" t="s">
        <v>21</v>
      </c>
      <c r="C25" s="7" t="s">
        <v>60</v>
      </c>
      <c r="D25" s="5" t="s">
        <v>117</v>
      </c>
      <c r="E25" s="20">
        <v>12</v>
      </c>
      <c r="F25" s="29" t="s">
        <v>39</v>
      </c>
      <c r="G25" s="31">
        <v>13.5</v>
      </c>
      <c r="H25" s="28">
        <f t="shared" si="0"/>
        <v>162</v>
      </c>
    </row>
    <row r="26" spans="2:8" ht="27" thickBot="1" x14ac:dyDescent="0.3">
      <c r="B26" s="6" t="s">
        <v>22</v>
      </c>
      <c r="C26" s="7" t="s">
        <v>61</v>
      </c>
      <c r="D26" s="5" t="s">
        <v>103</v>
      </c>
      <c r="E26" s="20">
        <v>12</v>
      </c>
      <c r="F26" s="29" t="s">
        <v>39</v>
      </c>
      <c r="G26" s="31">
        <v>23.25</v>
      </c>
      <c r="H26" s="28">
        <f t="shared" si="0"/>
        <v>279</v>
      </c>
    </row>
    <row r="27" spans="2:8" ht="36" customHeight="1" thickBot="1" x14ac:dyDescent="0.3">
      <c r="B27" s="6" t="s">
        <v>23</v>
      </c>
      <c r="C27" s="7" t="s">
        <v>62</v>
      </c>
      <c r="D27" s="5" t="s">
        <v>104</v>
      </c>
      <c r="E27" s="20">
        <v>12</v>
      </c>
      <c r="F27" s="29" t="s">
        <v>39</v>
      </c>
      <c r="G27" s="31">
        <v>25.88</v>
      </c>
      <c r="H27" s="28">
        <f t="shared" si="0"/>
        <v>310.56</v>
      </c>
    </row>
    <row r="28" spans="2:8" ht="33" customHeight="1" thickBot="1" x14ac:dyDescent="0.3">
      <c r="B28" s="6" t="s">
        <v>24</v>
      </c>
      <c r="C28" s="7" t="s">
        <v>63</v>
      </c>
      <c r="D28" s="5" t="s">
        <v>105</v>
      </c>
      <c r="E28" s="20">
        <v>15</v>
      </c>
      <c r="F28" s="29" t="s">
        <v>39</v>
      </c>
      <c r="G28" s="31">
        <v>43.4</v>
      </c>
      <c r="H28" s="28">
        <f t="shared" si="0"/>
        <v>651</v>
      </c>
    </row>
    <row r="29" spans="2:8" ht="42" customHeight="1" thickBot="1" x14ac:dyDescent="0.3">
      <c r="B29" s="6" t="s">
        <v>25</v>
      </c>
      <c r="C29" s="7" t="s">
        <v>64</v>
      </c>
      <c r="D29" s="5" t="s">
        <v>106</v>
      </c>
      <c r="E29" s="20">
        <v>18</v>
      </c>
      <c r="F29" s="29" t="s">
        <v>39</v>
      </c>
      <c r="G29" s="31">
        <v>44.6</v>
      </c>
      <c r="H29" s="28">
        <f t="shared" si="0"/>
        <v>802.8</v>
      </c>
    </row>
    <row r="30" spans="2:8" ht="34.5" customHeight="1" thickBot="1" x14ac:dyDescent="0.3">
      <c r="B30" s="6" t="s">
        <v>26</v>
      </c>
      <c r="C30" s="7" t="s">
        <v>65</v>
      </c>
      <c r="D30" s="5" t="s">
        <v>107</v>
      </c>
      <c r="E30" s="20">
        <v>30</v>
      </c>
      <c r="F30" s="29" t="s">
        <v>39</v>
      </c>
      <c r="G30" s="31">
        <v>49.95</v>
      </c>
      <c r="H30" s="28">
        <f t="shared" si="0"/>
        <v>1498.5</v>
      </c>
    </row>
    <row r="31" spans="2:8" ht="29.7" customHeight="1" thickBot="1" x14ac:dyDescent="0.3">
      <c r="B31" s="6" t="s">
        <v>27</v>
      </c>
      <c r="C31" s="7" t="s">
        <v>66</v>
      </c>
      <c r="D31" s="5" t="s">
        <v>108</v>
      </c>
      <c r="E31" s="20">
        <v>30</v>
      </c>
      <c r="F31" s="29" t="s">
        <v>39</v>
      </c>
      <c r="G31" s="31">
        <v>49.95</v>
      </c>
      <c r="H31" s="28">
        <f t="shared" si="0"/>
        <v>1498.5</v>
      </c>
    </row>
    <row r="32" spans="2:8" ht="27" thickBot="1" x14ac:dyDescent="0.3">
      <c r="B32" s="6" t="s">
        <v>28</v>
      </c>
      <c r="C32" s="7" t="s">
        <v>67</v>
      </c>
      <c r="D32" s="5" t="s">
        <v>109</v>
      </c>
      <c r="E32" s="20">
        <v>30</v>
      </c>
      <c r="F32" s="29" t="s">
        <v>39</v>
      </c>
      <c r="G32" s="31">
        <v>47.6</v>
      </c>
      <c r="H32" s="28">
        <f t="shared" si="0"/>
        <v>1428</v>
      </c>
    </row>
    <row r="33" spans="2:8" ht="27" thickBot="1" x14ac:dyDescent="0.3">
      <c r="B33" s="6" t="s">
        <v>29</v>
      </c>
      <c r="C33" s="7" t="s">
        <v>68</v>
      </c>
      <c r="D33" s="5" t="s">
        <v>99</v>
      </c>
      <c r="E33" s="20">
        <v>15</v>
      </c>
      <c r="F33" s="29" t="s">
        <v>39</v>
      </c>
      <c r="G33" s="31">
        <v>49.5</v>
      </c>
      <c r="H33" s="28">
        <f t="shared" si="0"/>
        <v>742.5</v>
      </c>
    </row>
    <row r="34" spans="2:8" ht="28.2" customHeight="1" thickBot="1" x14ac:dyDescent="0.3">
      <c r="B34" s="6" t="s">
        <v>30</v>
      </c>
      <c r="C34" s="7" t="s">
        <v>69</v>
      </c>
      <c r="D34" s="5" t="s">
        <v>110</v>
      </c>
      <c r="E34" s="20">
        <v>10</v>
      </c>
      <c r="F34" s="29" t="s">
        <v>39</v>
      </c>
      <c r="G34" s="31">
        <v>55.41</v>
      </c>
      <c r="H34" s="28">
        <f t="shared" si="0"/>
        <v>554.1</v>
      </c>
    </row>
    <row r="35" spans="2:8" ht="27" thickBot="1" x14ac:dyDescent="0.3">
      <c r="B35" s="6" t="s">
        <v>31</v>
      </c>
      <c r="C35" s="7" t="s">
        <v>70</v>
      </c>
      <c r="D35" s="5" t="s">
        <v>111</v>
      </c>
      <c r="E35" s="20">
        <v>5</v>
      </c>
      <c r="F35" s="29" t="s">
        <v>39</v>
      </c>
      <c r="G35" s="31">
        <v>17.440000000000001</v>
      </c>
      <c r="H35" s="28">
        <f t="shared" si="0"/>
        <v>87.2</v>
      </c>
    </row>
    <row r="36" spans="2:8" ht="28.2" customHeight="1" thickBot="1" x14ac:dyDescent="0.3">
      <c r="B36" s="6" t="s">
        <v>32</v>
      </c>
      <c r="C36" s="7" t="s">
        <v>71</v>
      </c>
      <c r="D36" s="5" t="s">
        <v>112</v>
      </c>
      <c r="E36" s="20">
        <v>5</v>
      </c>
      <c r="F36" s="29" t="s">
        <v>39</v>
      </c>
      <c r="G36" s="31">
        <v>45.7</v>
      </c>
      <c r="H36" s="28">
        <f t="shared" si="0"/>
        <v>228.5</v>
      </c>
    </row>
    <row r="37" spans="2:8" ht="33" customHeight="1" thickBot="1" x14ac:dyDescent="0.3">
      <c r="B37" s="6" t="s">
        <v>33</v>
      </c>
      <c r="C37" s="7" t="s">
        <v>72</v>
      </c>
      <c r="D37" s="5" t="s">
        <v>113</v>
      </c>
      <c r="E37" s="20">
        <v>3</v>
      </c>
      <c r="F37" s="29" t="s">
        <v>39</v>
      </c>
      <c r="G37" s="31">
        <v>33.380000000000003</v>
      </c>
      <c r="H37" s="28">
        <f t="shared" si="0"/>
        <v>100.14</v>
      </c>
    </row>
    <row r="38" spans="2:8" ht="14.4" thickBot="1" x14ac:dyDescent="0.3">
      <c r="B38" s="32" t="s">
        <v>73</v>
      </c>
      <c r="C38" s="33"/>
      <c r="D38" s="33"/>
      <c r="E38" s="33"/>
      <c r="F38" s="33"/>
      <c r="G38" s="36"/>
      <c r="H38" s="28">
        <f>SUM(H4:H37)</f>
        <v>24705.4</v>
      </c>
    </row>
    <row r="39" spans="2:8" ht="14.4" thickBot="1" x14ac:dyDescent="0.3">
      <c r="B39" s="32" t="s">
        <v>114</v>
      </c>
      <c r="C39" s="33"/>
      <c r="D39" s="33"/>
      <c r="E39" s="33"/>
      <c r="F39" s="33"/>
      <c r="G39" s="34"/>
      <c r="H39" s="28">
        <f>H40-H38</f>
        <v>5188.13</v>
      </c>
    </row>
    <row r="40" spans="2:8" ht="14.4" thickBot="1" x14ac:dyDescent="0.3">
      <c r="B40" s="32" t="s">
        <v>37</v>
      </c>
      <c r="C40" s="33"/>
      <c r="D40" s="33"/>
      <c r="E40" s="33"/>
      <c r="F40" s="33"/>
      <c r="G40" s="34"/>
      <c r="H40" s="28">
        <f>H38*1.21</f>
        <v>29893.53</v>
      </c>
    </row>
    <row r="41" spans="2:8" x14ac:dyDescent="0.25">
      <c r="C41" s="25" t="s">
        <v>82</v>
      </c>
    </row>
    <row r="42" spans="2:8" x14ac:dyDescent="0.25">
      <c r="C42" s="15" t="s">
        <v>79</v>
      </c>
    </row>
    <row r="44" spans="2:8" x14ac:dyDescent="0.25">
      <c r="B44" s="35" t="s">
        <v>74</v>
      </c>
      <c r="C44" s="35"/>
      <c r="D44" s="35"/>
      <c r="E44" s="35"/>
      <c r="F44" s="35"/>
      <c r="G44" s="35"/>
      <c r="H44" s="35"/>
    </row>
    <row r="45" spans="2:8" x14ac:dyDescent="0.25">
      <c r="B45" s="35"/>
      <c r="C45" s="35"/>
      <c r="D45" s="35"/>
      <c r="E45" s="35"/>
      <c r="F45" s="35"/>
      <c r="G45" s="35"/>
      <c r="H45" s="35"/>
    </row>
    <row r="47" spans="2:8" x14ac:dyDescent="0.25">
      <c r="C47" s="15" t="s">
        <v>115</v>
      </c>
    </row>
  </sheetData>
  <mergeCells count="4">
    <mergeCell ref="B40:G40"/>
    <mergeCell ref="B44:H45"/>
    <mergeCell ref="B38:G38"/>
    <mergeCell ref="B39:G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Jermakovaitė</dc:creator>
  <cp:lastModifiedBy>Marija Mažol</cp:lastModifiedBy>
  <cp:lastPrinted>2023-01-14T09:54:29Z</cp:lastPrinted>
  <dcterms:created xsi:type="dcterms:W3CDTF">2022-12-22T09:07:02Z</dcterms:created>
  <dcterms:modified xsi:type="dcterms:W3CDTF">2023-03-01T04:48:01Z</dcterms:modified>
</cp:coreProperties>
</file>