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TB31304\Desktop\"/>
    </mc:Choice>
  </mc:AlternateContent>
  <xr:revisionPtr revIDLastSave="0" documentId="8_{49B9CC97-721D-43CD-8B4B-83D98D818EEF}" xr6:coauthVersionLast="47" xr6:coauthVersionMax="47" xr10:uidLastSave="{00000000-0000-0000-0000-000000000000}"/>
  <bookViews>
    <workbookView xWindow="-108" yWindow="-108" windowWidth="23256" windowHeight="12576" tabRatio="695" activeTab="1" xr2:uid="{00000000-000D-0000-FFFF-FFFF00000000}"/>
  </bookViews>
  <sheets>
    <sheet name="6 Utenos Final" sheetId="27" r:id="rId1"/>
    <sheet name="8 Marijampolės Final" sheetId="29" r:id="rId2"/>
  </sheets>
  <definedNames>
    <definedName name="_xlnm._FilterDatabase" localSheetId="0" hidden="1">'6 Utenos Final'!$A$6:$W$15</definedName>
    <definedName name="_xlnm._FilterDatabase" localSheetId="1" hidden="1">'8 Marijampolės Final'!$A$6:$W$13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" i="29" l="1"/>
  <c r="Z10" i="29"/>
  <c r="Z11" i="29"/>
  <c r="Z12" i="29"/>
  <c r="Z13" i="29"/>
  <c r="Z8" i="29"/>
  <c r="Z9" i="27"/>
  <c r="Z10" i="27"/>
  <c r="Z11" i="27"/>
  <c r="Z12" i="27"/>
  <c r="Z13" i="27"/>
  <c r="Z14" i="27"/>
  <c r="Z15" i="27"/>
  <c r="Z8" i="27"/>
</calcChain>
</file>

<file path=xl/sharedStrings.xml><?xml version="1.0" encoding="utf-8"?>
<sst xmlns="http://schemas.openxmlformats.org/spreadsheetml/2006/main" count="521" uniqueCount="142">
  <si>
    <t>Valymo grupė</t>
  </si>
  <si>
    <t>Apskritis</t>
  </si>
  <si>
    <t>Objektas</t>
  </si>
  <si>
    <t>Adresas</t>
  </si>
  <si>
    <t>Pašto kodas</t>
  </si>
  <si>
    <t xml:space="preserve">Darbo laikas </t>
  </si>
  <si>
    <t>Miesas ar kaimas (M/K)</t>
  </si>
  <si>
    <t>Dviračiai pašte</t>
  </si>
  <si>
    <t>KAS patalpų plotas (kv.m)</t>
  </si>
  <si>
    <t>KAS valymo periodiškumas, kartai per savaitę (vasaros sezonu/žiemos sezonu)</t>
  </si>
  <si>
    <t>Kitų (laiškininkų paštuose ir logistikos centrų sandėliavimo, sanitarinių) patalpų plotas (kv.m)</t>
  </si>
  <si>
    <t>Kitų (laiškininkų paštuose ir logistikos centrų sandėliavimo + sanitarinių) patalpų valymo periodiškumas, kartai per savaitę (vasaros sezonu/žiemos sezonu)</t>
  </si>
  <si>
    <t>Administracinių patalpų plotas (kv.m)</t>
  </si>
  <si>
    <t>Administracinių patalpų valymo periodiškumas, kartai per savaitę (vasaros sezonu/žiemos sezonu)</t>
  </si>
  <si>
    <t xml:space="preserve">Reikalaujamas minimalus priimtinas kokybės lygis objektui ir patalpoms žr. © STAND 9100™ </t>
  </si>
  <si>
    <t>Teritorijos plotas (kv.m)</t>
  </si>
  <si>
    <t xml:space="preserve">Reikalaujamas minimalus priimtinas kokybės lygis teritorijai žr. © STAND 9100™ </t>
  </si>
  <si>
    <t>Ypatingos reikalaujamos sąlygos patalpų ir teritorijos valymui</t>
  </si>
  <si>
    <t>Švaros palaikymo paslauga</t>
  </si>
  <si>
    <t>A</t>
  </si>
  <si>
    <t>M</t>
  </si>
  <si>
    <t>3/5</t>
  </si>
  <si>
    <t>IV lygis, ≥75%</t>
  </si>
  <si>
    <t>2</t>
  </si>
  <si>
    <t>6</t>
  </si>
  <si>
    <t>V lygis, ≥80%</t>
  </si>
  <si>
    <t>-</t>
  </si>
  <si>
    <t>B</t>
  </si>
  <si>
    <t>2/3</t>
  </si>
  <si>
    <t>C</t>
  </si>
  <si>
    <t>Taip</t>
  </si>
  <si>
    <t>3/3</t>
  </si>
  <si>
    <t>Š 8:00-13:00</t>
  </si>
  <si>
    <t>3</t>
  </si>
  <si>
    <t>Š 9:00-13:00</t>
  </si>
  <si>
    <t>Papildomos paslaugos</t>
  </si>
  <si>
    <t>Eil. Nr.</t>
  </si>
  <si>
    <t>Regionas</t>
  </si>
  <si>
    <t>Paslaugų pavadinimas</t>
  </si>
  <si>
    <t>Detalizacija</t>
  </si>
  <si>
    <t>Orientacinis paslaugos teikimo dažnis/periodiškumas</t>
  </si>
  <si>
    <t>Mato vienetas</t>
  </si>
  <si>
    <t>Pagal PO poreikį</t>
  </si>
  <si>
    <t xml:space="preserve">1 val. </t>
  </si>
  <si>
    <t>1 kv. m</t>
  </si>
  <si>
    <t xml:space="preserve">1 kv. m </t>
  </si>
  <si>
    <t>1 kv. m.</t>
  </si>
  <si>
    <t>100 kv. m.</t>
  </si>
  <si>
    <t>Terminalą sudarančių kolonų skaičius</t>
  </si>
  <si>
    <t>iki 10 kolonų</t>
  </si>
  <si>
    <t>1 vnt.</t>
  </si>
  <si>
    <t>Nuo 11 iki 19 kolonų</t>
  </si>
  <si>
    <t>Daugiau nei 20 kolonų</t>
  </si>
  <si>
    <t xml:space="preserve"> PASTABOS:</t>
  </si>
  <si>
    <t>Š 9.00-13.00</t>
  </si>
  <si>
    <t>Marijampolės</t>
  </si>
  <si>
    <t>Marijampolės centrinis paštas</t>
  </si>
  <si>
    <t>P-Š 9:00-19:00</t>
  </si>
  <si>
    <t>S 10:00-17:00</t>
  </si>
  <si>
    <t>Šakių paštas</t>
  </si>
  <si>
    <t>Vilkaviškio paštas</t>
  </si>
  <si>
    <t>Kazlų Rūdos paštas</t>
  </si>
  <si>
    <t>J. Basanavičiaus g. 6A, 69083 Kazlų Rūda</t>
  </si>
  <si>
    <t>Š 8:00-12:00</t>
  </si>
  <si>
    <t>Kalvarijos paštas</t>
  </si>
  <si>
    <t xml:space="preserve">Laisvės g. 1, 69030 Kalvarija </t>
  </si>
  <si>
    <t>P-Pn 9:00-17:00</t>
  </si>
  <si>
    <t>Utenos</t>
  </si>
  <si>
    <t>Metalo g. 3, Utena</t>
  </si>
  <si>
    <t>Ignalinos paštas</t>
  </si>
  <si>
    <t>Laisvės g. 64, 30001 Ignalina</t>
  </si>
  <si>
    <t>Zarasų paštas</t>
  </si>
  <si>
    <t>Pakalnės g. 2, Zarasai</t>
  </si>
  <si>
    <t>Anykščių paštas</t>
  </si>
  <si>
    <t>J. Biliūno g. 5, 29001 Anykščiai</t>
  </si>
  <si>
    <t>Visagino paštas</t>
  </si>
  <si>
    <t>Molėtų paštas</t>
  </si>
  <si>
    <t>Vilniaus g. 43-1, 33001 Molėtai</t>
  </si>
  <si>
    <t>J. Basanavičiaus g. 59, 28001 Utena</t>
  </si>
  <si>
    <t>Š 9:00-13:30</t>
  </si>
  <si>
    <t>Utenos logistikos centras</t>
  </si>
  <si>
    <t>Utenos paštas</t>
  </si>
  <si>
    <t>J. Bartišiaus g. 1, Utena</t>
  </si>
  <si>
    <t>Veteranų g. 2, 31001 Visaginas</t>
  </si>
  <si>
    <t>P-Pn 10:00-18:00</t>
  </si>
  <si>
    <t>Š 10:00-14:00</t>
  </si>
  <si>
    <t>A-Pn 8:00-17:00</t>
  </si>
  <si>
    <t>* Šie kiekiai ir periodiškumas yra tik planuojami ir paslaugos bus perkamos pagal faktinį Pirkėjo poreikį ir dažnį.</t>
  </si>
  <si>
    <t xml:space="preserve">6 pirkimo objekto dalis - paslaugos Utenos regione  </t>
  </si>
  <si>
    <t>Terminalų išorės ir stalčių valymas, teritorijos prie/ aplink terminalą valymą 5 m. spinduliu (žr. techninę specifikaciją)</t>
  </si>
  <si>
    <t xml:space="preserve">8 pirkimo objekto dalis - paslaugos Marijampolės regione  </t>
  </si>
  <si>
    <t>Paslaugų apimtis per visą Sutarties galiojimo laikotarpį*/**</t>
  </si>
  <si>
    <t>Teritorijos prie/ aplink terminalą valymas (įskaitant sniegą) 5 m. spinduliu***</t>
  </si>
  <si>
    <t xml:space="preserve">*** Jei terminalas pastatytas nepaliekant tarpo tarp tarminalo ir pastato sienos/ fasado - paslaugos turi būti suteiktos iš 3 terminalo pusių. Tais atvejais, kai yra galimybė išvalyti tarpą tarp pastato fasado/ sienos ir terminalo galinės pusės - paslaugos turi būti suteiktos iš visų 4 terminalo pusių. Tais atvejais kai paslaugos teikiamos nukėlus terminalą - paslaugos turi apimti ir terminalo pado/ stovėjimo vietos tvarkymą. </t>
  </si>
  <si>
    <t>PASLAUGŲ ĮKAINIAI</t>
  </si>
  <si>
    <t>Paslaugų apimtis (mato vnt. skaičius) per visą pirkimo sutarties galiojimo laikotarpį*</t>
  </si>
  <si>
    <t>1 mėn.</t>
  </si>
  <si>
    <t>Etatų skaičius</t>
  </si>
  <si>
    <t>A-Pn 9:00-18:00</t>
  </si>
  <si>
    <t>A-Pn 9.00-18.00</t>
  </si>
  <si>
    <t>A-Š 6.00-14.30</t>
  </si>
  <si>
    <t>1 et.</t>
  </si>
  <si>
    <t>Utenos siuntų centras</t>
  </si>
  <si>
    <t>S. Daukanto g. 31, Vilkaviškis</t>
  </si>
  <si>
    <t>Marijampolės siuntų centras</t>
  </si>
  <si>
    <t>Birutės g. 14, Šakiai</t>
  </si>
  <si>
    <t>V. Kudirkos g. 3, Marijampolė</t>
  </si>
  <si>
    <t>P 4:00 - 19:00, A - Pn 4:00 - 19:00</t>
  </si>
  <si>
    <t>Š 4:00 - 18:00</t>
  </si>
  <si>
    <t>Ne</t>
  </si>
  <si>
    <t>A-Pn 6:00 - 15:30</t>
  </si>
  <si>
    <t>Š 6:00 - 15:30</t>
  </si>
  <si>
    <t>Gėlyno g. 12, Marijampolė</t>
  </si>
  <si>
    <t>Teritorijos valymo periodiškumas 12-03 mėnesiais, kartai per savaitę</t>
  </si>
  <si>
    <t>Teritorijos valymo periodiškumas 04-11 mėnesiais, kartai per mėnesį</t>
  </si>
  <si>
    <t>11</t>
  </si>
  <si>
    <t>13</t>
  </si>
  <si>
    <t>15</t>
  </si>
  <si>
    <t>18</t>
  </si>
  <si>
    <t>19</t>
  </si>
  <si>
    <r>
      <t xml:space="preserve">Švaros palaikymo/ budėjimo paslauga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</si>
  <si>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Lauko ir vidaus langų valymas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</si>
  <si>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Tekstilinių baldų cheminis/ giluminis valymas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</si>
  <si>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Papildomos patalpų paslaugos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</si>
  <si>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Kilimų cheminis/ giluminis valymas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</si>
  <si>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>Grindų valymas</t>
    </r>
    <r>
      <rPr>
        <i/>
        <sz val="10"/>
        <rFont val="Calibri"/>
        <family val="2"/>
        <charset val="186"/>
        <scheme val="minor"/>
      </rPr>
      <t xml:space="preserve"> (žr. techninę specifikaciją)</t>
    </r>
  </si>
  <si>
    <r>
      <t xml:space="preserve">Papildomos teritorijos paslaugos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</si>
  <si>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>Patalpų valymas po statybų/ rekonstrukcijų</t>
    </r>
    <r>
      <rPr>
        <i/>
        <sz val="10"/>
        <rFont val="Calibri"/>
        <family val="2"/>
        <charset val="186"/>
        <scheme val="minor"/>
      </rPr>
      <t xml:space="preserve"> (žr. techninę specifikaciją)</t>
    </r>
  </si>
  <si>
    <r>
      <t xml:space="preserve">Papildomos reguliarios patalpų paslaugos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</si>
  <si>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Žolės pjovimas ir krūmų genėjimas kituose objektuose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</si>
  <si>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Sniego nuvalymas kituose objektuose 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</si>
  <si>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Šiukšlių rinkimas, susikaupusių nešvarumų panaikinimas (purvo sankaupos ir t.t.) nuo lauko teritorijos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</si>
  <si>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Papildomos reguliarios teritorijos paslaugos </t>
    </r>
    <r>
      <rPr>
        <i/>
        <sz val="10"/>
        <rFont val="Calibri"/>
        <family val="2"/>
        <charset val="186"/>
        <scheme val="minor"/>
      </rPr>
      <t>(žr. techninę specifikaciją)</t>
    </r>
  </si>
  <si>
    <t>Higienos priemonių įkainis vienam etatui 1 mėn. (Eur be PVM)</t>
  </si>
  <si>
    <r>
      <t xml:space="preserve">Terminalų išorės ir stalčių valymas, teritorijos prie/ aplink terminalą valymą 5 m. spinduliu </t>
    </r>
    <r>
      <rPr>
        <i/>
        <sz val="10"/>
        <color theme="1"/>
        <rFont val="Calibri"/>
        <family val="2"/>
        <charset val="186"/>
        <scheme val="minor"/>
      </rPr>
      <t>(žr. techninę specifikaciją)</t>
    </r>
  </si>
  <si>
    <r>
      <t>Papildomos reguliarios teritorijos paslaugos</t>
    </r>
    <r>
      <rPr>
        <i/>
        <sz val="10"/>
        <rFont val="Calibri"/>
        <family val="2"/>
        <charset val="186"/>
        <scheme val="minor"/>
      </rPr>
      <t xml:space="preserve"> (žr. techninę specifikaciją)</t>
    </r>
  </si>
  <si>
    <t xml:space="preserve">Paslaugų įkainis 1  mato vnt. (EUR be PVM) be higienos priemonių </t>
  </si>
  <si>
    <t xml:space="preserve">Higienos priemonių įkainis nurodytam darbuotojų etatų skaičiui 1 mėn. (EUR be PVM) </t>
  </si>
  <si>
    <t xml:space="preserve">Paslaugų įkainis 1  mato vnt. (EUR be PVM) </t>
  </si>
  <si>
    <t>Sutarties preidas Nr.  3 PASLAUGŲ ĮKAINIAI</t>
  </si>
  <si>
    <t>Paslaugų įkainis 1  mato vnt. (EUR be PVM)</t>
  </si>
  <si>
    <t>Paslaugų apimtis per visą Sutarties galiojimo laikotarpį*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</si>
</sst>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color theme="1"/>
      <name val="Calibri"/>
      <family val="2"/>
      <charset val="186"/>
      <scheme val="minor"/>
    </font>
    <font>
      <sz val="9"/>
      <name val="Times New Roman"/>
      <family val="1"/>
      <charset val="186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86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1" fillId="0" borderId="0" xfId="0" applyNumberFormat="1" applyFont="1"/>
    <xf numFmtId="0" fontId="8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4" fontId="9" fillId="4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3" xfId="3" xr:uid="{7CDBEC46-A35F-41DC-97AF-DB6FBA196574}"/>
    <cellStyle name="Normal 4" xfId="4" xr:uid="{91E16D11-228B-4E25-A72C-118C714F1C15}"/>
    <cellStyle name="Normal 7" xfId="2" xr:uid="{00000000-0005-0000-0000-000002000000}"/>
  </cellStyles>
  <dxfs count="0"/>
  <tableStyles count="1" defaultTableStyle="TableStyleMedium2" defaultPivotStyle="PivotStyleLight16">
    <tableStyle name="Invisible" pivot="0" table="0" count="0" xr9:uid="{A04B5E92-1B53-47F6-A41B-2409D4168FE3}"/>
  </tableStyles>
  <colors>
    <mruColors>
      <color rgb="FFCCCC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FD016-A498-474A-B8D5-0031FAA838D0}">
  <dimension ref="A1:AB66"/>
  <sheetViews>
    <sheetView topLeftCell="A35" zoomScale="85" zoomScaleNormal="85" workbookViewId="0">
      <selection activeCell="A6" sqref="A6:AA15"/>
    </sheetView>
  </sheetViews>
  <sheetFormatPr defaultRowHeight="14.4" x14ac:dyDescent="0.3"/>
  <cols>
    <col min="1" max="1" width="8" style="3" customWidth="1"/>
    <col min="2" max="2" width="9.109375" style="3"/>
    <col min="3" max="3" width="18.44140625" style="3" customWidth="1"/>
    <col min="4" max="4" width="10.33203125" style="3" customWidth="1"/>
    <col min="5" max="5" width="10.6640625" style="3" customWidth="1"/>
    <col min="6" max="6" width="8.5546875" customWidth="1"/>
    <col min="7" max="7" width="7" customWidth="1"/>
    <col min="8" max="8" width="7.44140625" customWidth="1"/>
    <col min="9" max="9" width="11.44140625" customWidth="1"/>
    <col min="10" max="10" width="12.33203125" customWidth="1"/>
    <col min="11" max="11" width="10.6640625" customWidth="1"/>
    <col min="12" max="14" width="18.109375" customWidth="1"/>
    <col min="15" max="15" width="12.44140625" customWidth="1"/>
    <col min="16" max="16" width="14.5546875" customWidth="1"/>
    <col min="17" max="18" width="12.44140625" customWidth="1"/>
    <col min="19" max="19" width="14.33203125" customWidth="1"/>
    <col min="20" max="20" width="14" customWidth="1"/>
    <col min="21" max="21" width="12.44140625" customWidth="1"/>
    <col min="22" max="22" width="13.109375" customWidth="1"/>
    <col min="23" max="23" width="11" customWidth="1"/>
    <col min="24" max="25" width="11.109375" customWidth="1"/>
    <col min="26" max="26" width="13" customWidth="1"/>
    <col min="27" max="27" width="12.44140625" customWidth="1"/>
    <col min="28" max="28" width="15.109375" customWidth="1"/>
  </cols>
  <sheetData>
    <row r="1" spans="1:28" x14ac:dyDescent="0.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28" x14ac:dyDescent="0.3">
      <c r="A2" s="25"/>
      <c r="B2" s="25"/>
      <c r="C2" s="25"/>
      <c r="D2" s="25"/>
      <c r="E2" s="25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1:28" x14ac:dyDescent="0.3">
      <c r="A3" s="40" t="s">
        <v>139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24"/>
      <c r="Y3" s="24"/>
      <c r="Z3" s="24"/>
      <c r="AA3" s="24"/>
      <c r="AB3" s="24"/>
    </row>
    <row r="4" spans="1:28" x14ac:dyDescent="0.3">
      <c r="A4" s="40" t="s">
        <v>88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24"/>
      <c r="Y4" s="24"/>
      <c r="Z4" s="24"/>
      <c r="AA4" s="24"/>
      <c r="AB4" s="24"/>
    </row>
    <row r="5" spans="1:28" x14ac:dyDescent="0.3">
      <c r="A5" s="25"/>
      <c r="B5" s="25"/>
      <c r="C5" s="25"/>
      <c r="D5" s="25"/>
      <c r="E5" s="25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28" s="1" customFormat="1" ht="133.5" customHeight="1" x14ac:dyDescent="0.3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1" t="s">
        <v>5</v>
      </c>
      <c r="G6" s="41"/>
      <c r="H6" s="4" t="s">
        <v>6</v>
      </c>
      <c r="I6" s="4" t="s">
        <v>97</v>
      </c>
      <c r="J6" s="4" t="s">
        <v>7</v>
      </c>
      <c r="K6" s="4" t="s">
        <v>8</v>
      </c>
      <c r="L6" s="5" t="s">
        <v>9</v>
      </c>
      <c r="M6" s="4" t="s">
        <v>10</v>
      </c>
      <c r="N6" s="5" t="s">
        <v>11</v>
      </c>
      <c r="O6" s="4" t="s">
        <v>12</v>
      </c>
      <c r="P6" s="5" t="s">
        <v>13</v>
      </c>
      <c r="Q6" s="4" t="s">
        <v>14</v>
      </c>
      <c r="R6" s="4" t="s">
        <v>15</v>
      </c>
      <c r="S6" s="5" t="s">
        <v>114</v>
      </c>
      <c r="T6" s="5" t="s">
        <v>113</v>
      </c>
      <c r="U6" s="4" t="s">
        <v>16</v>
      </c>
      <c r="V6" s="4" t="s">
        <v>17</v>
      </c>
      <c r="W6" s="4" t="s">
        <v>18</v>
      </c>
      <c r="X6" s="17" t="s">
        <v>41</v>
      </c>
      <c r="Y6" s="18" t="s">
        <v>136</v>
      </c>
      <c r="Z6" s="18" t="s">
        <v>137</v>
      </c>
      <c r="AA6" s="17" t="s">
        <v>95</v>
      </c>
    </row>
    <row r="7" spans="1:28" s="26" customFormat="1" ht="19.5" customHeight="1" x14ac:dyDescent="0.3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43">
        <v>6</v>
      </c>
      <c r="G7" s="44"/>
      <c r="H7" s="13">
        <v>7</v>
      </c>
      <c r="I7" s="13">
        <v>8</v>
      </c>
      <c r="J7" s="13">
        <v>9</v>
      </c>
      <c r="K7" s="13">
        <v>10</v>
      </c>
      <c r="L7" s="14" t="s">
        <v>115</v>
      </c>
      <c r="M7" s="13">
        <v>12</v>
      </c>
      <c r="N7" s="14" t="s">
        <v>116</v>
      </c>
      <c r="O7" s="13">
        <v>14</v>
      </c>
      <c r="P7" s="14" t="s">
        <v>117</v>
      </c>
      <c r="Q7" s="13">
        <v>16</v>
      </c>
      <c r="R7" s="13">
        <v>17</v>
      </c>
      <c r="S7" s="14" t="s">
        <v>118</v>
      </c>
      <c r="T7" s="14" t="s">
        <v>119</v>
      </c>
      <c r="U7" s="13">
        <v>20</v>
      </c>
      <c r="V7" s="13">
        <v>21</v>
      </c>
      <c r="W7" s="13">
        <v>22</v>
      </c>
      <c r="X7" s="19">
        <v>23</v>
      </c>
      <c r="Y7" s="20">
        <v>24</v>
      </c>
      <c r="Z7" s="20">
        <v>25</v>
      </c>
      <c r="AA7" s="20">
        <v>26</v>
      </c>
    </row>
    <row r="8" spans="1:28" ht="55.2" x14ac:dyDescent="0.3">
      <c r="A8" s="10" t="s">
        <v>19</v>
      </c>
      <c r="B8" s="10" t="s">
        <v>67</v>
      </c>
      <c r="C8" s="10" t="s">
        <v>80</v>
      </c>
      <c r="D8" s="10" t="s">
        <v>68</v>
      </c>
      <c r="E8" s="10">
        <v>28216</v>
      </c>
      <c r="F8" s="6" t="s">
        <v>107</v>
      </c>
      <c r="G8" s="6" t="s">
        <v>108</v>
      </c>
      <c r="H8" s="7" t="s">
        <v>20</v>
      </c>
      <c r="I8" s="7">
        <v>5.6</v>
      </c>
      <c r="J8" s="6" t="s">
        <v>109</v>
      </c>
      <c r="K8" s="6" t="s">
        <v>26</v>
      </c>
      <c r="L8" s="8" t="s">
        <v>26</v>
      </c>
      <c r="M8" s="7">
        <v>773</v>
      </c>
      <c r="N8" s="8" t="s">
        <v>21</v>
      </c>
      <c r="O8" s="9" t="s">
        <v>26</v>
      </c>
      <c r="P8" s="9" t="s">
        <v>26</v>
      </c>
      <c r="Q8" s="6" t="s">
        <v>22</v>
      </c>
      <c r="R8" s="7">
        <v>700</v>
      </c>
      <c r="S8" s="8" t="s">
        <v>23</v>
      </c>
      <c r="T8" s="8" t="s">
        <v>24</v>
      </c>
      <c r="U8" s="6" t="s">
        <v>25</v>
      </c>
      <c r="V8" s="12" t="s">
        <v>26</v>
      </c>
      <c r="W8" s="12" t="s">
        <v>26</v>
      </c>
      <c r="X8" s="7" t="s">
        <v>96</v>
      </c>
      <c r="Y8" s="27">
        <v>517.5</v>
      </c>
      <c r="Z8" s="27">
        <f>I8*3</f>
        <v>16.799999999999997</v>
      </c>
      <c r="AA8" s="28">
        <v>12</v>
      </c>
    </row>
    <row r="9" spans="1:28" ht="44.25" customHeight="1" x14ac:dyDescent="0.3">
      <c r="A9" s="10" t="s">
        <v>29</v>
      </c>
      <c r="B9" s="10" t="s">
        <v>67</v>
      </c>
      <c r="C9" s="10" t="s">
        <v>76</v>
      </c>
      <c r="D9" s="10" t="s">
        <v>77</v>
      </c>
      <c r="E9" s="10">
        <v>33001</v>
      </c>
      <c r="F9" s="6" t="s">
        <v>86</v>
      </c>
      <c r="G9" s="6" t="s">
        <v>32</v>
      </c>
      <c r="H9" s="7" t="s">
        <v>20</v>
      </c>
      <c r="I9" s="7">
        <v>18</v>
      </c>
      <c r="J9" s="6" t="s">
        <v>109</v>
      </c>
      <c r="K9" s="6">
        <v>54</v>
      </c>
      <c r="L9" s="8" t="s">
        <v>28</v>
      </c>
      <c r="M9" s="6">
        <v>210</v>
      </c>
      <c r="N9" s="9" t="s">
        <v>31</v>
      </c>
      <c r="O9" s="9" t="s">
        <v>26</v>
      </c>
      <c r="P9" s="9" t="s">
        <v>26</v>
      </c>
      <c r="Q9" s="6" t="s">
        <v>25</v>
      </c>
      <c r="R9" s="7">
        <v>450</v>
      </c>
      <c r="S9" s="6">
        <v>2</v>
      </c>
      <c r="T9" s="6">
        <v>5</v>
      </c>
      <c r="U9" s="6" t="s">
        <v>22</v>
      </c>
      <c r="V9" s="7" t="s">
        <v>26</v>
      </c>
      <c r="W9" s="7" t="s">
        <v>26</v>
      </c>
      <c r="X9" s="7" t="s">
        <v>96</v>
      </c>
      <c r="Y9" s="27">
        <v>310.5</v>
      </c>
      <c r="Z9" s="27">
        <f t="shared" ref="Z9:Z15" si="0">I9*3</f>
        <v>54</v>
      </c>
      <c r="AA9" s="28">
        <v>12</v>
      </c>
    </row>
    <row r="10" spans="1:28" ht="46.5" customHeight="1" x14ac:dyDescent="0.3">
      <c r="A10" s="10" t="s">
        <v>29</v>
      </c>
      <c r="B10" s="6" t="s">
        <v>67</v>
      </c>
      <c r="C10" s="6" t="s">
        <v>71</v>
      </c>
      <c r="D10" s="6" t="s">
        <v>72</v>
      </c>
      <c r="E10" s="10">
        <v>32001</v>
      </c>
      <c r="F10" s="6" t="s">
        <v>86</v>
      </c>
      <c r="G10" s="6" t="s">
        <v>79</v>
      </c>
      <c r="H10" s="7" t="s">
        <v>20</v>
      </c>
      <c r="I10" s="7">
        <v>11.6</v>
      </c>
      <c r="J10" s="6" t="s">
        <v>30</v>
      </c>
      <c r="K10" s="6">
        <v>80</v>
      </c>
      <c r="L10" s="8" t="s">
        <v>28</v>
      </c>
      <c r="M10" s="6">
        <v>144.41</v>
      </c>
      <c r="N10" s="8" t="s">
        <v>28</v>
      </c>
      <c r="O10" s="9" t="s">
        <v>26</v>
      </c>
      <c r="P10" s="9" t="s">
        <v>26</v>
      </c>
      <c r="Q10" s="6" t="s">
        <v>25</v>
      </c>
      <c r="R10" s="7">
        <v>400</v>
      </c>
      <c r="S10" s="9" t="s">
        <v>23</v>
      </c>
      <c r="T10" s="9" t="s">
        <v>33</v>
      </c>
      <c r="U10" s="6" t="s">
        <v>22</v>
      </c>
      <c r="V10" s="7" t="s">
        <v>26</v>
      </c>
      <c r="W10" s="7" t="s">
        <v>26</v>
      </c>
      <c r="X10" s="7" t="s">
        <v>96</v>
      </c>
      <c r="Y10" s="27">
        <v>299</v>
      </c>
      <c r="Z10" s="27">
        <f t="shared" si="0"/>
        <v>34.799999999999997</v>
      </c>
      <c r="AA10" s="28">
        <v>12</v>
      </c>
    </row>
    <row r="11" spans="1:28" ht="46.5" customHeight="1" x14ac:dyDescent="0.3">
      <c r="A11" s="10" t="s">
        <v>19</v>
      </c>
      <c r="B11" s="6" t="s">
        <v>67</v>
      </c>
      <c r="C11" s="6" t="s">
        <v>102</v>
      </c>
      <c r="D11" s="6" t="s">
        <v>78</v>
      </c>
      <c r="E11" s="10">
        <v>28241</v>
      </c>
      <c r="F11" s="6" t="s">
        <v>110</v>
      </c>
      <c r="G11" s="6" t="s">
        <v>111</v>
      </c>
      <c r="H11" s="7" t="s">
        <v>20</v>
      </c>
      <c r="I11" s="7">
        <v>16.7</v>
      </c>
      <c r="J11" s="6" t="s">
        <v>109</v>
      </c>
      <c r="K11" s="6" t="s">
        <v>26</v>
      </c>
      <c r="L11" s="9" t="s">
        <v>26</v>
      </c>
      <c r="M11" s="6">
        <v>239</v>
      </c>
      <c r="N11" s="8" t="s">
        <v>28</v>
      </c>
      <c r="O11" s="9" t="s">
        <v>26</v>
      </c>
      <c r="P11" s="9" t="s">
        <v>26</v>
      </c>
      <c r="Q11" s="6" t="s">
        <v>25</v>
      </c>
      <c r="R11" s="7">
        <v>300</v>
      </c>
      <c r="S11" s="6">
        <v>2</v>
      </c>
      <c r="T11" s="7">
        <v>5</v>
      </c>
      <c r="U11" s="6" t="s">
        <v>22</v>
      </c>
      <c r="V11" s="7" t="s">
        <v>26</v>
      </c>
      <c r="W11" s="7" t="s">
        <v>26</v>
      </c>
      <c r="X11" s="7" t="s">
        <v>96</v>
      </c>
      <c r="Y11" s="27">
        <v>345</v>
      </c>
      <c r="Z11" s="27">
        <f t="shared" si="0"/>
        <v>50.099999999999994</v>
      </c>
      <c r="AA11" s="28">
        <v>12</v>
      </c>
    </row>
    <row r="12" spans="1:28" ht="46.5" customHeight="1" x14ac:dyDescent="0.3">
      <c r="A12" s="10" t="s">
        <v>29</v>
      </c>
      <c r="B12" s="6" t="s">
        <v>67</v>
      </c>
      <c r="C12" s="6" t="s">
        <v>69</v>
      </c>
      <c r="D12" s="6" t="s">
        <v>70</v>
      </c>
      <c r="E12" s="10">
        <v>30001</v>
      </c>
      <c r="F12" s="6" t="s">
        <v>86</v>
      </c>
      <c r="G12" s="6" t="s">
        <v>32</v>
      </c>
      <c r="H12" s="7" t="s">
        <v>20</v>
      </c>
      <c r="I12" s="7">
        <v>14.6</v>
      </c>
      <c r="J12" s="6" t="s">
        <v>30</v>
      </c>
      <c r="K12" s="6">
        <v>92</v>
      </c>
      <c r="L12" s="9" t="s">
        <v>28</v>
      </c>
      <c r="M12" s="6">
        <v>128</v>
      </c>
      <c r="N12" s="9" t="s">
        <v>28</v>
      </c>
      <c r="O12" s="9" t="s">
        <v>26</v>
      </c>
      <c r="P12" s="9" t="s">
        <v>26</v>
      </c>
      <c r="Q12" s="6" t="s">
        <v>25</v>
      </c>
      <c r="R12" s="7">
        <v>250</v>
      </c>
      <c r="S12" s="6">
        <v>2</v>
      </c>
      <c r="T12" s="7">
        <v>5</v>
      </c>
      <c r="U12" s="6" t="s">
        <v>22</v>
      </c>
      <c r="V12" s="7" t="s">
        <v>26</v>
      </c>
      <c r="W12" s="7" t="s">
        <v>26</v>
      </c>
      <c r="X12" s="7" t="s">
        <v>96</v>
      </c>
      <c r="Y12" s="27">
        <v>287.5</v>
      </c>
      <c r="Z12" s="27">
        <f t="shared" si="0"/>
        <v>43.8</v>
      </c>
      <c r="AA12" s="28">
        <v>12</v>
      </c>
    </row>
    <row r="13" spans="1:28" ht="41.4" x14ac:dyDescent="0.3">
      <c r="A13" s="10" t="s">
        <v>29</v>
      </c>
      <c r="B13" s="6" t="s">
        <v>67</v>
      </c>
      <c r="C13" s="6" t="s">
        <v>73</v>
      </c>
      <c r="D13" s="6" t="s">
        <v>74</v>
      </c>
      <c r="E13" s="10">
        <v>29001</v>
      </c>
      <c r="F13" s="6" t="s">
        <v>86</v>
      </c>
      <c r="G13" s="6" t="s">
        <v>34</v>
      </c>
      <c r="H13" s="7" t="s">
        <v>20</v>
      </c>
      <c r="I13" s="7">
        <v>16.600000000000001</v>
      </c>
      <c r="J13" s="6" t="s">
        <v>109</v>
      </c>
      <c r="K13" s="6">
        <v>124.64</v>
      </c>
      <c r="L13" s="8" t="s">
        <v>28</v>
      </c>
      <c r="M13" s="6">
        <v>180</v>
      </c>
      <c r="N13" s="8" t="s">
        <v>28</v>
      </c>
      <c r="O13" s="9" t="s">
        <v>26</v>
      </c>
      <c r="P13" s="9" t="s">
        <v>26</v>
      </c>
      <c r="Q13" s="6" t="s">
        <v>25</v>
      </c>
      <c r="R13" s="7">
        <v>130</v>
      </c>
      <c r="S13" s="6">
        <v>2</v>
      </c>
      <c r="T13" s="6">
        <v>5</v>
      </c>
      <c r="U13" s="6" t="s">
        <v>22</v>
      </c>
      <c r="V13" s="7" t="s">
        <v>26</v>
      </c>
      <c r="W13" s="7" t="s">
        <v>26</v>
      </c>
      <c r="X13" s="7" t="s">
        <v>96</v>
      </c>
      <c r="Y13" s="27">
        <v>276</v>
      </c>
      <c r="Z13" s="27">
        <f t="shared" si="0"/>
        <v>49.800000000000004</v>
      </c>
      <c r="AA13" s="28">
        <v>12</v>
      </c>
    </row>
    <row r="14" spans="1:28" ht="60.75" customHeight="1" x14ac:dyDescent="0.3">
      <c r="A14" s="10" t="s">
        <v>27</v>
      </c>
      <c r="B14" s="6" t="s">
        <v>67</v>
      </c>
      <c r="C14" s="6" t="s">
        <v>75</v>
      </c>
      <c r="D14" s="6" t="s">
        <v>83</v>
      </c>
      <c r="E14" s="10">
        <v>31001</v>
      </c>
      <c r="F14" s="6" t="s">
        <v>66</v>
      </c>
      <c r="G14" s="6" t="s">
        <v>34</v>
      </c>
      <c r="H14" s="7" t="s">
        <v>20</v>
      </c>
      <c r="I14" s="7">
        <v>7.1</v>
      </c>
      <c r="J14" s="6" t="s">
        <v>109</v>
      </c>
      <c r="K14" s="6">
        <v>136.77000000000001</v>
      </c>
      <c r="L14" s="8" t="s">
        <v>28</v>
      </c>
      <c r="M14" s="6" t="s">
        <v>26</v>
      </c>
      <c r="N14" s="9" t="s">
        <v>26</v>
      </c>
      <c r="O14" s="9" t="s">
        <v>26</v>
      </c>
      <c r="P14" s="9" t="s">
        <v>26</v>
      </c>
      <c r="Q14" s="6" t="s">
        <v>25</v>
      </c>
      <c r="R14" s="7" t="s">
        <v>26</v>
      </c>
      <c r="S14" s="7" t="s">
        <v>26</v>
      </c>
      <c r="T14" s="7" t="s">
        <v>26</v>
      </c>
      <c r="U14" s="7" t="s">
        <v>26</v>
      </c>
      <c r="V14" s="7" t="s">
        <v>26</v>
      </c>
      <c r="W14" s="7" t="s">
        <v>26</v>
      </c>
      <c r="X14" s="7" t="s">
        <v>96</v>
      </c>
      <c r="Y14" s="27">
        <v>230</v>
      </c>
      <c r="Z14" s="27">
        <f t="shared" si="0"/>
        <v>21.299999999999997</v>
      </c>
      <c r="AA14" s="28">
        <v>12</v>
      </c>
    </row>
    <row r="15" spans="1:28" ht="41.4" x14ac:dyDescent="0.3">
      <c r="A15" s="10" t="s">
        <v>27</v>
      </c>
      <c r="B15" s="6" t="s">
        <v>67</v>
      </c>
      <c r="C15" s="6" t="s">
        <v>81</v>
      </c>
      <c r="D15" s="6" t="s">
        <v>82</v>
      </c>
      <c r="E15" s="10">
        <v>28051</v>
      </c>
      <c r="F15" s="6" t="s">
        <v>84</v>
      </c>
      <c r="G15" s="6" t="s">
        <v>85</v>
      </c>
      <c r="H15" s="7" t="s">
        <v>20</v>
      </c>
      <c r="I15" s="7">
        <v>3.7</v>
      </c>
      <c r="J15" s="6" t="s">
        <v>109</v>
      </c>
      <c r="K15" s="6" t="s">
        <v>26</v>
      </c>
      <c r="L15" s="8" t="s">
        <v>26</v>
      </c>
      <c r="M15" s="6">
        <v>89.72</v>
      </c>
      <c r="N15" s="8" t="s">
        <v>28</v>
      </c>
      <c r="O15" s="9" t="s">
        <v>26</v>
      </c>
      <c r="P15" s="9" t="s">
        <v>26</v>
      </c>
      <c r="Q15" s="6" t="s">
        <v>25</v>
      </c>
      <c r="R15" s="7" t="s">
        <v>26</v>
      </c>
      <c r="S15" s="7" t="s">
        <v>26</v>
      </c>
      <c r="T15" s="7" t="s">
        <v>26</v>
      </c>
      <c r="U15" s="7" t="s">
        <v>26</v>
      </c>
      <c r="V15" s="7" t="s">
        <v>26</v>
      </c>
      <c r="W15" s="7" t="s">
        <v>26</v>
      </c>
      <c r="X15" s="7" t="s">
        <v>96</v>
      </c>
      <c r="Y15" s="27">
        <v>230</v>
      </c>
      <c r="Z15" s="27">
        <f t="shared" si="0"/>
        <v>11.100000000000001</v>
      </c>
      <c r="AA15" s="28">
        <v>12</v>
      </c>
    </row>
    <row r="16" spans="1:28" x14ac:dyDescent="0.3">
      <c r="A16"/>
      <c r="B16"/>
      <c r="C16"/>
      <c r="D16"/>
      <c r="E16"/>
    </row>
    <row r="17" spans="1:28" x14ac:dyDescent="0.3">
      <c r="A17" s="25"/>
      <c r="B17" s="25"/>
      <c r="C17" s="25"/>
      <c r="D17" s="25"/>
      <c r="E17" s="25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1:28" ht="15" customHeight="1" x14ac:dyDescent="0.3">
      <c r="A18" s="42" t="s">
        <v>35</v>
      </c>
      <c r="B18" s="42"/>
      <c r="C18" s="42"/>
      <c r="D18" s="42"/>
      <c r="E18" s="42"/>
      <c r="F18" s="42"/>
      <c r="G18" s="42"/>
      <c r="H18" s="42"/>
      <c r="I18" s="42"/>
      <c r="J18" s="42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1:28" s="2" customFormat="1" ht="116.25" customHeight="1" x14ac:dyDescent="0.3">
      <c r="A19" s="36" t="s">
        <v>36</v>
      </c>
      <c r="B19" s="36" t="s">
        <v>37</v>
      </c>
      <c r="C19" s="36" t="s">
        <v>38</v>
      </c>
      <c r="D19" s="36" t="s">
        <v>39</v>
      </c>
      <c r="E19" s="36" t="s">
        <v>40</v>
      </c>
      <c r="F19" s="37" t="s">
        <v>41</v>
      </c>
      <c r="G19" s="47" t="s">
        <v>91</v>
      </c>
      <c r="H19" s="48"/>
      <c r="I19" s="38" t="s">
        <v>138</v>
      </c>
      <c r="J19" s="29"/>
      <c r="K19" s="30"/>
      <c r="L19" s="30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</row>
    <row r="20" spans="1:28" s="2" customFormat="1" ht="67.5" customHeight="1" x14ac:dyDescent="0.3">
      <c r="A20" s="11">
        <v>1</v>
      </c>
      <c r="B20" s="11" t="s">
        <v>67</v>
      </c>
      <c r="C20" s="11" t="s">
        <v>120</v>
      </c>
      <c r="D20" s="11" t="s">
        <v>26</v>
      </c>
      <c r="E20" s="11" t="s">
        <v>42</v>
      </c>
      <c r="F20" s="11" t="s">
        <v>43</v>
      </c>
      <c r="G20" s="45">
        <v>10</v>
      </c>
      <c r="H20" s="46">
        <v>500</v>
      </c>
      <c r="I20" s="15">
        <v>6.9</v>
      </c>
      <c r="J20" s="29"/>
      <c r="K20" s="30"/>
      <c r="L20" s="30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1" spans="1:28" s="2" customFormat="1" ht="51" customHeight="1" x14ac:dyDescent="0.3">
      <c r="A21" s="11">
        <v>2</v>
      </c>
      <c r="B21" s="11" t="s">
        <v>67</v>
      </c>
      <c r="C21" s="11" t="s">
        <v>121</v>
      </c>
      <c r="D21" s="11" t="s">
        <v>26</v>
      </c>
      <c r="E21" s="11" t="s">
        <v>42</v>
      </c>
      <c r="F21" s="11" t="s">
        <v>44</v>
      </c>
      <c r="G21" s="45">
        <v>200</v>
      </c>
      <c r="H21" s="46">
        <v>450</v>
      </c>
      <c r="I21" s="15">
        <v>2</v>
      </c>
      <c r="J21" s="29"/>
      <c r="K21" s="30"/>
      <c r="L21" s="30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 spans="1:28" s="2" customFormat="1" ht="66.75" customHeight="1" x14ac:dyDescent="0.3">
      <c r="A22" s="11">
        <v>3</v>
      </c>
      <c r="B22" s="11" t="s">
        <v>67</v>
      </c>
      <c r="C22" s="11" t="s">
        <v>122</v>
      </c>
      <c r="D22" s="11" t="s">
        <v>26</v>
      </c>
      <c r="E22" s="11" t="s">
        <v>42</v>
      </c>
      <c r="F22" s="11" t="s">
        <v>44</v>
      </c>
      <c r="G22" s="45">
        <v>5</v>
      </c>
      <c r="H22" s="46">
        <v>100</v>
      </c>
      <c r="I22" s="15">
        <v>3</v>
      </c>
      <c r="J22" s="29"/>
      <c r="K22" s="30"/>
      <c r="L22" s="30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1:28" s="2" customFormat="1" ht="56.25" customHeight="1" x14ac:dyDescent="0.3">
      <c r="A23" s="11">
        <v>4</v>
      </c>
      <c r="B23" s="11" t="s">
        <v>67</v>
      </c>
      <c r="C23" s="11" t="s">
        <v>123</v>
      </c>
      <c r="D23" s="11" t="s">
        <v>26</v>
      </c>
      <c r="E23" s="11" t="s">
        <v>42</v>
      </c>
      <c r="F23" s="11" t="s">
        <v>44</v>
      </c>
      <c r="G23" s="45">
        <v>500</v>
      </c>
      <c r="H23" s="46">
        <v>2000</v>
      </c>
      <c r="I23" s="15">
        <v>0.15</v>
      </c>
      <c r="J23" s="29"/>
      <c r="K23" s="30"/>
      <c r="L23" s="30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spans="1:28" s="2" customFormat="1" ht="62.25" customHeight="1" x14ac:dyDescent="0.3">
      <c r="A24" s="11">
        <v>5</v>
      </c>
      <c r="B24" s="11" t="s">
        <v>67</v>
      </c>
      <c r="C24" s="11" t="s">
        <v>124</v>
      </c>
      <c r="D24" s="11" t="s">
        <v>26</v>
      </c>
      <c r="E24" s="11" t="s">
        <v>42</v>
      </c>
      <c r="F24" s="11" t="s">
        <v>45</v>
      </c>
      <c r="G24" s="45">
        <v>5</v>
      </c>
      <c r="H24" s="46">
        <v>100</v>
      </c>
      <c r="I24" s="15">
        <v>3</v>
      </c>
      <c r="J24" s="29"/>
      <c r="K24" s="30"/>
      <c r="L24" s="30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</row>
    <row r="25" spans="1:28" s="2" customFormat="1" ht="47.25" customHeight="1" x14ac:dyDescent="0.3">
      <c r="A25" s="11">
        <v>6</v>
      </c>
      <c r="B25" s="11" t="s">
        <v>67</v>
      </c>
      <c r="C25" s="11" t="s">
        <v>125</v>
      </c>
      <c r="D25" s="11" t="s">
        <v>26</v>
      </c>
      <c r="E25" s="11" t="s">
        <v>42</v>
      </c>
      <c r="F25" s="11" t="s">
        <v>44</v>
      </c>
      <c r="G25" s="45">
        <v>500</v>
      </c>
      <c r="H25" s="46">
        <v>1250</v>
      </c>
      <c r="I25" s="15">
        <v>0.1</v>
      </c>
      <c r="J25" s="29"/>
      <c r="K25" s="30"/>
      <c r="L25" s="30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</row>
    <row r="26" spans="1:28" s="2" customFormat="1" ht="48" customHeight="1" x14ac:dyDescent="0.3">
      <c r="A26" s="11">
        <v>7</v>
      </c>
      <c r="B26" s="11" t="s">
        <v>67</v>
      </c>
      <c r="C26" s="11" t="s">
        <v>126</v>
      </c>
      <c r="D26" s="11" t="s">
        <v>26</v>
      </c>
      <c r="E26" s="11" t="s">
        <v>42</v>
      </c>
      <c r="F26" s="11" t="s">
        <v>44</v>
      </c>
      <c r="G26" s="45">
        <v>500</v>
      </c>
      <c r="H26" s="46">
        <v>3000</v>
      </c>
      <c r="I26" s="15">
        <v>0.12</v>
      </c>
      <c r="J26" s="29"/>
      <c r="K26" s="30"/>
      <c r="L26" s="30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</row>
    <row r="27" spans="1:28" s="2" customFormat="1" ht="65.25" customHeight="1" x14ac:dyDescent="0.3">
      <c r="A27" s="11">
        <v>8</v>
      </c>
      <c r="B27" s="11" t="s">
        <v>67</v>
      </c>
      <c r="C27" s="11" t="s">
        <v>127</v>
      </c>
      <c r="D27" s="11" t="s">
        <v>26</v>
      </c>
      <c r="E27" s="11" t="s">
        <v>42</v>
      </c>
      <c r="F27" s="11" t="s">
        <v>46</v>
      </c>
      <c r="G27" s="45">
        <v>50</v>
      </c>
      <c r="H27" s="46">
        <v>1000</v>
      </c>
      <c r="I27" s="15">
        <v>2</v>
      </c>
      <c r="J27" s="29"/>
      <c r="K27" s="30"/>
      <c r="L27" s="30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</row>
    <row r="28" spans="1:28" s="2" customFormat="1" ht="51.75" customHeight="1" x14ac:dyDescent="0.3">
      <c r="A28" s="11">
        <v>9</v>
      </c>
      <c r="B28" s="11" t="s">
        <v>67</v>
      </c>
      <c r="C28" s="11" t="s">
        <v>128</v>
      </c>
      <c r="D28" s="11" t="s">
        <v>26</v>
      </c>
      <c r="E28" s="11" t="s">
        <v>42</v>
      </c>
      <c r="F28" s="11" t="s">
        <v>46</v>
      </c>
      <c r="G28" s="45">
        <v>500</v>
      </c>
      <c r="H28" s="46">
        <v>13500</v>
      </c>
      <c r="I28" s="15">
        <v>0.1</v>
      </c>
      <c r="J28" s="29"/>
      <c r="K28" s="30"/>
      <c r="L28" s="30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</row>
    <row r="29" spans="1:28" s="2" customFormat="1" ht="59.25" customHeight="1" x14ac:dyDescent="0.3">
      <c r="A29" s="11">
        <v>10</v>
      </c>
      <c r="B29" s="11" t="s">
        <v>67</v>
      </c>
      <c r="C29" s="11" t="s">
        <v>129</v>
      </c>
      <c r="D29" s="11" t="s">
        <v>26</v>
      </c>
      <c r="E29" s="11" t="s">
        <v>42</v>
      </c>
      <c r="F29" s="11" t="s">
        <v>47</v>
      </c>
      <c r="G29" s="45">
        <v>650</v>
      </c>
      <c r="H29" s="46">
        <v>650</v>
      </c>
      <c r="I29" s="15">
        <v>8</v>
      </c>
      <c r="J29" s="29"/>
      <c r="K29" s="30"/>
      <c r="L29" s="30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</row>
    <row r="30" spans="1:28" s="2" customFormat="1" ht="57" customHeight="1" x14ac:dyDescent="0.3">
      <c r="A30" s="11">
        <v>11</v>
      </c>
      <c r="B30" s="11" t="s">
        <v>67</v>
      </c>
      <c r="C30" s="11" t="s">
        <v>130</v>
      </c>
      <c r="D30" s="11" t="s">
        <v>26</v>
      </c>
      <c r="E30" s="11" t="s">
        <v>42</v>
      </c>
      <c r="F30" s="11" t="s">
        <v>47</v>
      </c>
      <c r="G30" s="45">
        <v>300</v>
      </c>
      <c r="H30" s="46">
        <v>700</v>
      </c>
      <c r="I30" s="15">
        <v>5</v>
      </c>
      <c r="J30" s="29"/>
      <c r="K30" s="30"/>
      <c r="L30" s="30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</row>
    <row r="31" spans="1:28" s="2" customFormat="1" ht="84.75" customHeight="1" x14ac:dyDescent="0.3">
      <c r="A31" s="11">
        <v>12</v>
      </c>
      <c r="B31" s="11" t="s">
        <v>67</v>
      </c>
      <c r="C31" s="11" t="s">
        <v>131</v>
      </c>
      <c r="D31" s="11" t="s">
        <v>26</v>
      </c>
      <c r="E31" s="11" t="s">
        <v>42</v>
      </c>
      <c r="F31" s="11" t="s">
        <v>47</v>
      </c>
      <c r="G31" s="45">
        <v>200</v>
      </c>
      <c r="H31" s="46">
        <v>400</v>
      </c>
      <c r="I31" s="15">
        <v>10</v>
      </c>
      <c r="J31" s="29"/>
      <c r="K31" s="30"/>
      <c r="L31" s="30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</row>
    <row r="32" spans="1:28" s="2" customFormat="1" ht="62.25" customHeight="1" x14ac:dyDescent="0.3">
      <c r="A32" s="11">
        <v>13</v>
      </c>
      <c r="B32" s="11" t="s">
        <v>67</v>
      </c>
      <c r="C32" s="11" t="s">
        <v>132</v>
      </c>
      <c r="D32" s="11" t="s">
        <v>26</v>
      </c>
      <c r="E32" s="11" t="s">
        <v>42</v>
      </c>
      <c r="F32" s="11" t="s">
        <v>46</v>
      </c>
      <c r="G32" s="45">
        <v>400</v>
      </c>
      <c r="H32" s="46">
        <v>3800</v>
      </c>
      <c r="I32" s="15">
        <v>0.3</v>
      </c>
      <c r="J32" s="29"/>
      <c r="K32" s="30"/>
      <c r="L32" s="30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</row>
    <row r="33" spans="1:28" s="2" customFormat="1" ht="62.25" customHeight="1" x14ac:dyDescent="0.3">
      <c r="A33" s="11">
        <v>14</v>
      </c>
      <c r="B33" s="11" t="s">
        <v>67</v>
      </c>
      <c r="C33" s="23" t="s">
        <v>133</v>
      </c>
      <c r="D33" s="16" t="s">
        <v>26</v>
      </c>
      <c r="E33" s="16" t="s">
        <v>42</v>
      </c>
      <c r="F33" s="16" t="s">
        <v>101</v>
      </c>
      <c r="G33" s="63">
        <v>20</v>
      </c>
      <c r="H33" s="64"/>
      <c r="I33" s="35">
        <v>3</v>
      </c>
      <c r="J33" s="29"/>
      <c r="K33" s="30"/>
      <c r="L33" s="30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</row>
    <row r="34" spans="1:28" s="2" customFormat="1" ht="21.75" customHeight="1" x14ac:dyDescent="0.3">
      <c r="A34" s="50">
        <v>15</v>
      </c>
      <c r="B34" s="51" t="s">
        <v>67</v>
      </c>
      <c r="C34" s="54" t="s">
        <v>89</v>
      </c>
      <c r="D34" s="56" t="s">
        <v>48</v>
      </c>
      <c r="E34" s="56"/>
      <c r="F34" s="56"/>
      <c r="G34" s="56"/>
      <c r="H34" s="56"/>
      <c r="I34" s="56"/>
      <c r="J34" s="56"/>
      <c r="K34" s="29"/>
      <c r="L34" s="30"/>
      <c r="M34" s="30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</row>
    <row r="35" spans="1:28" s="2" customFormat="1" ht="38.25" customHeight="1" x14ac:dyDescent="0.3">
      <c r="A35" s="50"/>
      <c r="B35" s="52"/>
      <c r="C35" s="55"/>
      <c r="D35" s="33" t="s">
        <v>49</v>
      </c>
      <c r="E35" s="33" t="s">
        <v>42</v>
      </c>
      <c r="F35" s="33" t="s">
        <v>50</v>
      </c>
      <c r="G35" s="57">
        <v>8</v>
      </c>
      <c r="H35" s="58"/>
      <c r="I35" s="34">
        <v>80</v>
      </c>
      <c r="J35" s="29"/>
      <c r="K35" s="30"/>
      <c r="L35" s="30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</row>
    <row r="36" spans="1:28" s="2" customFormat="1" ht="38.25" customHeight="1" x14ac:dyDescent="0.3">
      <c r="A36" s="11">
        <v>16</v>
      </c>
      <c r="B36" s="52"/>
      <c r="C36" s="55"/>
      <c r="D36" s="11" t="s">
        <v>51</v>
      </c>
      <c r="E36" s="11" t="s">
        <v>42</v>
      </c>
      <c r="F36" s="11" t="s">
        <v>50</v>
      </c>
      <c r="G36" s="59">
        <v>9</v>
      </c>
      <c r="H36" s="60"/>
      <c r="I36" s="15">
        <v>100</v>
      </c>
      <c r="J36" s="29"/>
      <c r="K36" s="30"/>
      <c r="L36" s="30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</row>
    <row r="37" spans="1:28" s="2" customFormat="1" ht="38.25" customHeight="1" x14ac:dyDescent="0.3">
      <c r="A37" s="11">
        <v>17</v>
      </c>
      <c r="B37" s="52"/>
      <c r="C37" s="55"/>
      <c r="D37" s="11" t="s">
        <v>52</v>
      </c>
      <c r="E37" s="11" t="s">
        <v>42</v>
      </c>
      <c r="F37" s="11" t="s">
        <v>50</v>
      </c>
      <c r="G37" s="59">
        <v>7</v>
      </c>
      <c r="H37" s="60"/>
      <c r="I37" s="15">
        <v>150</v>
      </c>
      <c r="J37" s="29"/>
      <c r="K37" s="30"/>
      <c r="L37" s="30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</row>
    <row r="38" spans="1:28" s="2" customFormat="1" ht="63.75" customHeight="1" x14ac:dyDescent="0.3">
      <c r="A38" s="11">
        <v>18</v>
      </c>
      <c r="B38" s="53"/>
      <c r="C38" s="11" t="s">
        <v>92</v>
      </c>
      <c r="D38" s="11" t="s">
        <v>26</v>
      </c>
      <c r="E38" s="11" t="s">
        <v>42</v>
      </c>
      <c r="F38" s="11" t="s">
        <v>50</v>
      </c>
      <c r="G38" s="61">
        <v>7</v>
      </c>
      <c r="H38" s="62"/>
      <c r="I38" s="15">
        <v>100</v>
      </c>
      <c r="J38" s="29"/>
      <c r="K38" s="30"/>
      <c r="L38" s="30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</row>
    <row r="39" spans="1:28" s="2" customFormat="1" ht="21.75" customHeight="1" x14ac:dyDescent="0.3">
      <c r="A39" s="29"/>
      <c r="B39" s="30"/>
      <c r="C39" s="31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28" s="2" customFormat="1" ht="13.8" x14ac:dyDescent="0.3">
      <c r="A40" s="65" t="s">
        <v>53</v>
      </c>
      <c r="B40" s="65"/>
      <c r="C40" s="65"/>
      <c r="D40" s="65"/>
      <c r="E40" s="65"/>
      <c r="F40" s="65"/>
      <c r="G40" s="65"/>
      <c r="H40" s="65"/>
      <c r="I40" s="65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</row>
    <row r="41" spans="1:28" s="2" customFormat="1" ht="19.5" customHeight="1" x14ac:dyDescent="0.3">
      <c r="A41" s="49" t="s">
        <v>87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</row>
    <row r="42" spans="1:28" s="2" customFormat="1" ht="19.5" customHeight="1" x14ac:dyDescent="0.3">
      <c r="A42" s="49" t="s">
        <v>93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</row>
    <row r="43" spans="1:28" ht="52.5" customHeight="1" x14ac:dyDescent="0.3"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x14ac:dyDescent="0.3">
      <c r="A44" s="25"/>
      <c r="B44" s="25"/>
      <c r="C44" s="25"/>
      <c r="D44" s="25"/>
      <c r="E44" s="25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1:28" ht="51.75" customHeight="1" x14ac:dyDescent="0.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6" spans="1:28" x14ac:dyDescent="0.3">
      <c r="A46" s="32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28" x14ac:dyDescent="0.3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</row>
    <row r="48" spans="1:28" x14ac:dyDescent="0.3">
      <c r="A48" s="32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</row>
    <row r="49" spans="1:28" x14ac:dyDescent="0.3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</row>
    <row r="50" spans="1:28" x14ac:dyDescent="0.3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</row>
    <row r="51" spans="1:28" x14ac:dyDescent="0.3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</row>
    <row r="52" spans="1:28" ht="33" customHeight="1" x14ac:dyDescent="0.3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</row>
    <row r="53" spans="1:28" ht="33.75" customHeight="1" x14ac:dyDescent="0.3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1:28" x14ac:dyDescent="0.3">
      <c r="A54" s="25"/>
      <c r="B54" s="25"/>
      <c r="C54" s="25"/>
      <c r="D54" s="25"/>
      <c r="E54" s="25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x14ac:dyDescent="0.3">
      <c r="A55" s="25"/>
      <c r="B55" s="25"/>
      <c r="C55" s="25"/>
      <c r="D55" s="25"/>
      <c r="E55" s="25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1:28" x14ac:dyDescent="0.3">
      <c r="A56" s="25"/>
      <c r="B56" s="25"/>
      <c r="C56" s="25"/>
      <c r="D56" s="25"/>
      <c r="E56" s="25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x14ac:dyDescent="0.3">
      <c r="A57" s="25"/>
      <c r="B57" s="25"/>
      <c r="C57" s="25"/>
      <c r="D57" s="25"/>
      <c r="E57" s="25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spans="1:28" x14ac:dyDescent="0.3">
      <c r="A58" s="25"/>
      <c r="B58" s="25"/>
      <c r="C58" s="25"/>
      <c r="D58" s="25"/>
      <c r="E58" s="25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spans="1:28" x14ac:dyDescent="0.3">
      <c r="A59" s="25"/>
      <c r="B59" s="25"/>
      <c r="C59" s="25"/>
      <c r="D59" s="25"/>
      <c r="E59" s="25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1:28" x14ac:dyDescent="0.3">
      <c r="A60" s="25"/>
      <c r="B60" s="25"/>
      <c r="C60" s="25"/>
      <c r="D60" s="25"/>
      <c r="E60" s="25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1:28" x14ac:dyDescent="0.3">
      <c r="A61" s="25"/>
      <c r="B61" s="25"/>
      <c r="C61" s="25"/>
      <c r="D61" s="25"/>
      <c r="E61" s="25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spans="1:28" x14ac:dyDescent="0.3">
      <c r="A62" s="25"/>
      <c r="B62" s="25"/>
      <c r="C62" s="25"/>
      <c r="D62" s="25"/>
      <c r="E62" s="25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spans="1:28" x14ac:dyDescent="0.3">
      <c r="A63" s="25"/>
      <c r="B63" s="25"/>
      <c r="C63" s="25"/>
      <c r="D63" s="25"/>
      <c r="E63" s="25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x14ac:dyDescent="0.3">
      <c r="A64" s="25"/>
      <c r="B64" s="25"/>
      <c r="C64" s="25"/>
      <c r="D64" s="25"/>
      <c r="E64" s="25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x14ac:dyDescent="0.3">
      <c r="A65" s="25"/>
      <c r="B65" s="25"/>
      <c r="C65" s="25"/>
      <c r="D65" s="25"/>
      <c r="E65" s="25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x14ac:dyDescent="0.3">
      <c r="A66" s="25"/>
      <c r="B66" s="25"/>
      <c r="C66" s="25"/>
      <c r="D66" s="25"/>
      <c r="E66" s="25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</sheetData>
  <autoFilter ref="A6:W15" xr:uid="{00000000-0009-0000-0000-000008000000}">
    <filterColumn colId="5" showButton="0"/>
    <sortState xmlns:xlrd2="http://schemas.microsoft.com/office/spreadsheetml/2017/richdata2" ref="A7:W15">
      <sortCondition ref="A6:A15"/>
    </sortState>
  </autoFilter>
  <mergeCells count="32">
    <mergeCell ref="A42:L42"/>
    <mergeCell ref="G31:H31"/>
    <mergeCell ref="G32:H32"/>
    <mergeCell ref="A34:A35"/>
    <mergeCell ref="B34:B38"/>
    <mergeCell ref="C34:C37"/>
    <mergeCell ref="D34:J34"/>
    <mergeCell ref="G35:H35"/>
    <mergeCell ref="G36:H36"/>
    <mergeCell ref="G37:H37"/>
    <mergeCell ref="G38:H38"/>
    <mergeCell ref="G33:H33"/>
    <mergeCell ref="A40:I40"/>
    <mergeCell ref="A41:L41"/>
    <mergeCell ref="G30:H3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A1:AB1"/>
    <mergeCell ref="A3:W3"/>
    <mergeCell ref="A4:W4"/>
    <mergeCell ref="F6:G6"/>
    <mergeCell ref="A18:J18"/>
    <mergeCell ref="F7:G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E6894-8180-462D-9C13-751C2A4AA10F}">
  <dimension ref="A1:AB54"/>
  <sheetViews>
    <sheetView tabSelected="1" topLeftCell="D1" zoomScale="85" zoomScaleNormal="85" workbookViewId="0">
      <selection activeCell="X17" sqref="X17"/>
    </sheetView>
  </sheetViews>
  <sheetFormatPr defaultRowHeight="14.4" x14ac:dyDescent="0.3"/>
  <cols>
    <col min="1" max="1" width="7.5546875" style="3" customWidth="1"/>
    <col min="2" max="2" width="13.33203125" style="3" customWidth="1"/>
    <col min="3" max="3" width="19.109375" style="3" customWidth="1"/>
    <col min="4" max="4" width="13.33203125" style="3" customWidth="1"/>
    <col min="5" max="5" width="11" style="3" customWidth="1"/>
    <col min="6" max="6" width="8.6640625" customWidth="1"/>
    <col min="7" max="7" width="7" customWidth="1"/>
    <col min="8" max="8" width="7.44140625" customWidth="1"/>
    <col min="9" max="9" width="11.33203125" customWidth="1"/>
    <col min="10" max="10" width="12.33203125" customWidth="1"/>
    <col min="11" max="11" width="10.6640625" customWidth="1"/>
    <col min="12" max="14" width="18.109375" customWidth="1"/>
    <col min="15" max="16" width="14.44140625" customWidth="1"/>
    <col min="17" max="18" width="12.44140625" customWidth="1"/>
    <col min="19" max="19" width="13.6640625" customWidth="1"/>
    <col min="20" max="20" width="13.88671875" customWidth="1"/>
    <col min="21" max="21" width="12.44140625" customWidth="1"/>
    <col min="22" max="22" width="13.44140625" customWidth="1"/>
    <col min="23" max="23" width="9.5546875" customWidth="1"/>
    <col min="24" max="24" width="9.6640625" customWidth="1"/>
    <col min="25" max="25" width="10.33203125" customWidth="1"/>
    <col min="26" max="26" width="12.44140625" customWidth="1"/>
    <col min="27" max="27" width="11.44140625" customWidth="1"/>
    <col min="28" max="28" width="14.44140625" customWidth="1"/>
  </cols>
  <sheetData>
    <row r="1" spans="1:28" x14ac:dyDescent="0.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28" x14ac:dyDescent="0.3">
      <c r="A2" s="25"/>
      <c r="B2" s="25"/>
      <c r="C2" s="25"/>
      <c r="D2" s="25"/>
      <c r="E2" s="25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1:28" x14ac:dyDescent="0.3">
      <c r="A3" s="40" t="s">
        <v>94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24"/>
      <c r="Y3" s="24"/>
      <c r="Z3" s="24"/>
      <c r="AA3" s="24"/>
      <c r="AB3" s="24"/>
    </row>
    <row r="4" spans="1:28" x14ac:dyDescent="0.3">
      <c r="A4" s="40" t="s">
        <v>90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24"/>
      <c r="Y4" s="24"/>
      <c r="Z4" s="24"/>
      <c r="AA4" s="24"/>
      <c r="AB4" s="24"/>
    </row>
    <row r="5" spans="1:28" x14ac:dyDescent="0.3">
      <c r="A5" s="25"/>
      <c r="B5" s="25"/>
      <c r="C5" s="25"/>
      <c r="D5" s="25"/>
      <c r="E5" s="25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28" s="1" customFormat="1" ht="138.75" customHeight="1" x14ac:dyDescent="0.3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1" t="s">
        <v>5</v>
      </c>
      <c r="G6" s="41"/>
      <c r="H6" s="4" t="s">
        <v>6</v>
      </c>
      <c r="I6" s="4" t="s">
        <v>97</v>
      </c>
      <c r="J6" s="4" t="s">
        <v>7</v>
      </c>
      <c r="K6" s="4" t="s">
        <v>8</v>
      </c>
      <c r="L6" s="5" t="s">
        <v>9</v>
      </c>
      <c r="M6" s="4" t="s">
        <v>10</v>
      </c>
      <c r="N6" s="5" t="s">
        <v>11</v>
      </c>
      <c r="O6" s="4" t="s">
        <v>12</v>
      </c>
      <c r="P6" s="5" t="s">
        <v>13</v>
      </c>
      <c r="Q6" s="4" t="s">
        <v>14</v>
      </c>
      <c r="R6" s="4" t="s">
        <v>15</v>
      </c>
      <c r="S6" s="5" t="s">
        <v>114</v>
      </c>
      <c r="T6" s="5" t="s">
        <v>113</v>
      </c>
      <c r="U6" s="4" t="s">
        <v>16</v>
      </c>
      <c r="V6" s="4" t="s">
        <v>17</v>
      </c>
      <c r="W6" s="4" t="s">
        <v>18</v>
      </c>
      <c r="X6" s="17" t="s">
        <v>41</v>
      </c>
      <c r="Y6" s="18" t="s">
        <v>136</v>
      </c>
      <c r="Z6" s="18" t="s">
        <v>137</v>
      </c>
      <c r="AA6" s="17" t="s">
        <v>95</v>
      </c>
    </row>
    <row r="7" spans="1:28" s="26" customFormat="1" ht="19.5" customHeight="1" x14ac:dyDescent="0.3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43">
        <v>6</v>
      </c>
      <c r="G7" s="44"/>
      <c r="H7" s="13">
        <v>7</v>
      </c>
      <c r="I7" s="13">
        <v>8</v>
      </c>
      <c r="J7" s="13">
        <v>9</v>
      </c>
      <c r="K7" s="13">
        <v>10</v>
      </c>
      <c r="L7" s="14" t="s">
        <v>115</v>
      </c>
      <c r="M7" s="13">
        <v>12</v>
      </c>
      <c r="N7" s="14" t="s">
        <v>116</v>
      </c>
      <c r="O7" s="13">
        <v>14</v>
      </c>
      <c r="P7" s="14" t="s">
        <v>117</v>
      </c>
      <c r="Q7" s="13">
        <v>16</v>
      </c>
      <c r="R7" s="13">
        <v>17</v>
      </c>
      <c r="S7" s="14" t="s">
        <v>118</v>
      </c>
      <c r="T7" s="14" t="s">
        <v>119</v>
      </c>
      <c r="U7" s="13">
        <v>20</v>
      </c>
      <c r="V7" s="13">
        <v>21</v>
      </c>
      <c r="W7" s="13">
        <v>22</v>
      </c>
      <c r="X7" s="19">
        <v>23</v>
      </c>
      <c r="Y7" s="20">
        <v>24</v>
      </c>
      <c r="Z7" s="20">
        <v>25</v>
      </c>
      <c r="AA7" s="20">
        <v>26</v>
      </c>
    </row>
    <row r="8" spans="1:28" ht="27.6" x14ac:dyDescent="0.3">
      <c r="A8" s="10" t="s">
        <v>27</v>
      </c>
      <c r="B8" s="6" t="s">
        <v>55</v>
      </c>
      <c r="C8" s="6" t="s">
        <v>60</v>
      </c>
      <c r="D8" s="6" t="s">
        <v>103</v>
      </c>
      <c r="E8" s="10">
        <v>70001</v>
      </c>
      <c r="F8" s="10" t="s">
        <v>98</v>
      </c>
      <c r="G8" s="10" t="s">
        <v>34</v>
      </c>
      <c r="H8" s="7" t="s">
        <v>20</v>
      </c>
      <c r="I8" s="7">
        <v>15.8</v>
      </c>
      <c r="J8" s="6" t="s">
        <v>30</v>
      </c>
      <c r="K8" s="6">
        <v>49.25</v>
      </c>
      <c r="L8" s="8" t="s">
        <v>31</v>
      </c>
      <c r="M8" s="6">
        <v>86.73</v>
      </c>
      <c r="N8" s="9" t="s">
        <v>31</v>
      </c>
      <c r="O8" s="9" t="s">
        <v>26</v>
      </c>
      <c r="P8" s="9" t="s">
        <v>26</v>
      </c>
      <c r="Q8" s="6" t="s">
        <v>25</v>
      </c>
      <c r="R8" s="7">
        <v>180</v>
      </c>
      <c r="S8" s="6" t="s">
        <v>26</v>
      </c>
      <c r="T8" s="6" t="s">
        <v>26</v>
      </c>
      <c r="U8" s="6" t="s">
        <v>26</v>
      </c>
      <c r="V8" s="7" t="s">
        <v>26</v>
      </c>
      <c r="W8" s="7" t="s">
        <v>26</v>
      </c>
      <c r="X8" s="7" t="s">
        <v>96</v>
      </c>
      <c r="Y8" s="27">
        <v>230</v>
      </c>
      <c r="Z8" s="27">
        <f>I8*3</f>
        <v>47.400000000000006</v>
      </c>
      <c r="AA8" s="28">
        <v>12</v>
      </c>
    </row>
    <row r="9" spans="1:28" ht="27.6" x14ac:dyDescent="0.3">
      <c r="A9" s="10" t="s">
        <v>29</v>
      </c>
      <c r="B9" s="6" t="s">
        <v>55</v>
      </c>
      <c r="C9" s="6" t="s">
        <v>64</v>
      </c>
      <c r="D9" s="6" t="s">
        <v>65</v>
      </c>
      <c r="E9" s="10">
        <v>69030</v>
      </c>
      <c r="F9" s="10" t="s">
        <v>86</v>
      </c>
      <c r="G9" s="10" t="s">
        <v>63</v>
      </c>
      <c r="H9" s="7" t="s">
        <v>20</v>
      </c>
      <c r="I9" s="7">
        <v>7.9</v>
      </c>
      <c r="J9" s="6" t="s">
        <v>30</v>
      </c>
      <c r="K9" s="6">
        <v>58</v>
      </c>
      <c r="L9" s="8" t="s">
        <v>28</v>
      </c>
      <c r="M9" s="6">
        <v>99</v>
      </c>
      <c r="N9" s="9" t="s">
        <v>28</v>
      </c>
      <c r="O9" s="9" t="s">
        <v>26</v>
      </c>
      <c r="P9" s="9" t="s">
        <v>26</v>
      </c>
      <c r="Q9" s="6" t="s">
        <v>25</v>
      </c>
      <c r="R9" s="7">
        <v>457.52</v>
      </c>
      <c r="S9" s="6">
        <v>2</v>
      </c>
      <c r="T9" s="6">
        <v>5</v>
      </c>
      <c r="U9" s="6" t="s">
        <v>22</v>
      </c>
      <c r="V9" s="7" t="s">
        <v>26</v>
      </c>
      <c r="W9" s="7" t="s">
        <v>26</v>
      </c>
      <c r="X9" s="7" t="s">
        <v>96</v>
      </c>
      <c r="Y9" s="27">
        <v>230</v>
      </c>
      <c r="Z9" s="27">
        <f t="shared" ref="Z9:Z13" si="0">I9*3</f>
        <v>23.700000000000003</v>
      </c>
      <c r="AA9" s="28">
        <v>12</v>
      </c>
    </row>
    <row r="10" spans="1:28" ht="44.25" customHeight="1" x14ac:dyDescent="0.3">
      <c r="A10" s="10" t="s">
        <v>19</v>
      </c>
      <c r="B10" s="6" t="s">
        <v>55</v>
      </c>
      <c r="C10" s="6" t="s">
        <v>104</v>
      </c>
      <c r="D10" s="6" t="s">
        <v>112</v>
      </c>
      <c r="E10" s="10">
        <v>68100</v>
      </c>
      <c r="F10" s="10" t="s">
        <v>100</v>
      </c>
      <c r="G10" s="10"/>
      <c r="H10" s="7" t="s">
        <v>20</v>
      </c>
      <c r="I10" s="7">
        <v>26.8</v>
      </c>
      <c r="J10" s="7" t="s">
        <v>109</v>
      </c>
      <c r="K10" s="6" t="s">
        <v>26</v>
      </c>
      <c r="L10" s="8" t="s">
        <v>26</v>
      </c>
      <c r="M10" s="7">
        <v>137.32</v>
      </c>
      <c r="N10" s="8" t="s">
        <v>21</v>
      </c>
      <c r="O10" s="9" t="s">
        <v>26</v>
      </c>
      <c r="P10" s="9" t="s">
        <v>26</v>
      </c>
      <c r="Q10" s="6" t="s">
        <v>25</v>
      </c>
      <c r="R10" s="7">
        <v>330</v>
      </c>
      <c r="S10" s="6">
        <v>2</v>
      </c>
      <c r="T10" s="6">
        <v>5</v>
      </c>
      <c r="U10" s="6" t="s">
        <v>25</v>
      </c>
      <c r="V10" s="7" t="s">
        <v>26</v>
      </c>
      <c r="W10" s="7" t="s">
        <v>26</v>
      </c>
      <c r="X10" s="7" t="s">
        <v>96</v>
      </c>
      <c r="Y10" s="27">
        <v>230</v>
      </c>
      <c r="Z10" s="27">
        <f t="shared" si="0"/>
        <v>80.400000000000006</v>
      </c>
      <c r="AA10" s="28">
        <v>12</v>
      </c>
    </row>
    <row r="11" spans="1:28" ht="27.6" x14ac:dyDescent="0.3">
      <c r="A11" s="10" t="s">
        <v>27</v>
      </c>
      <c r="B11" s="6" t="s">
        <v>55</v>
      </c>
      <c r="C11" s="6" t="s">
        <v>59</v>
      </c>
      <c r="D11" s="6" t="s">
        <v>105</v>
      </c>
      <c r="E11" s="10">
        <v>71001</v>
      </c>
      <c r="F11" s="10" t="s">
        <v>99</v>
      </c>
      <c r="G11" s="10" t="s">
        <v>54</v>
      </c>
      <c r="H11" s="7" t="s">
        <v>20</v>
      </c>
      <c r="I11" s="7">
        <v>25.2</v>
      </c>
      <c r="J11" s="6" t="s">
        <v>109</v>
      </c>
      <c r="K11" s="6" t="s">
        <v>26</v>
      </c>
      <c r="L11" s="8" t="s">
        <v>26</v>
      </c>
      <c r="M11" s="6">
        <v>151.63999999999999</v>
      </c>
      <c r="N11" s="8" t="s">
        <v>28</v>
      </c>
      <c r="O11" s="9" t="s">
        <v>26</v>
      </c>
      <c r="P11" s="9" t="s">
        <v>26</v>
      </c>
      <c r="Q11" s="6" t="s">
        <v>25</v>
      </c>
      <c r="R11" s="7">
        <v>315</v>
      </c>
      <c r="S11" s="6">
        <v>2</v>
      </c>
      <c r="T11" s="6">
        <v>5</v>
      </c>
      <c r="U11" s="6" t="s">
        <v>22</v>
      </c>
      <c r="V11" s="7" t="s">
        <v>26</v>
      </c>
      <c r="W11" s="7" t="s">
        <v>26</v>
      </c>
      <c r="X11" s="7" t="s">
        <v>96</v>
      </c>
      <c r="Y11" s="27">
        <v>230</v>
      </c>
      <c r="Z11" s="27">
        <f t="shared" si="0"/>
        <v>75.599999999999994</v>
      </c>
      <c r="AA11" s="28">
        <v>12</v>
      </c>
    </row>
    <row r="12" spans="1:28" ht="33" customHeight="1" x14ac:dyDescent="0.3">
      <c r="A12" s="10" t="s">
        <v>29</v>
      </c>
      <c r="B12" s="6" t="s">
        <v>55</v>
      </c>
      <c r="C12" s="6" t="s">
        <v>61</v>
      </c>
      <c r="D12" s="6" t="s">
        <v>62</v>
      </c>
      <c r="E12" s="10">
        <v>69083</v>
      </c>
      <c r="F12" s="10" t="s">
        <v>86</v>
      </c>
      <c r="G12" s="10" t="s">
        <v>63</v>
      </c>
      <c r="H12" s="7" t="s">
        <v>20</v>
      </c>
      <c r="I12" s="7">
        <v>9.3000000000000007</v>
      </c>
      <c r="J12" s="6" t="s">
        <v>30</v>
      </c>
      <c r="K12" s="6">
        <v>120</v>
      </c>
      <c r="L12" s="8" t="s">
        <v>28</v>
      </c>
      <c r="M12" s="6">
        <v>140</v>
      </c>
      <c r="N12" s="9" t="s">
        <v>28</v>
      </c>
      <c r="O12" s="9" t="s">
        <v>26</v>
      </c>
      <c r="P12" s="9" t="s">
        <v>26</v>
      </c>
      <c r="Q12" s="6" t="s">
        <v>25</v>
      </c>
      <c r="R12" s="7">
        <v>198.36</v>
      </c>
      <c r="S12" s="6">
        <v>2</v>
      </c>
      <c r="T12" s="6">
        <v>5</v>
      </c>
      <c r="U12" s="6" t="s">
        <v>22</v>
      </c>
      <c r="V12" s="7" t="s">
        <v>26</v>
      </c>
      <c r="W12" s="7" t="s">
        <v>26</v>
      </c>
      <c r="X12" s="7" t="s">
        <v>96</v>
      </c>
      <c r="Y12" s="27">
        <v>230</v>
      </c>
      <c r="Z12" s="27">
        <f t="shared" si="0"/>
        <v>27.900000000000002</v>
      </c>
      <c r="AA12" s="28">
        <v>12</v>
      </c>
    </row>
    <row r="13" spans="1:28" ht="27.6" x14ac:dyDescent="0.3">
      <c r="A13" s="10" t="s">
        <v>19</v>
      </c>
      <c r="B13" s="6" t="s">
        <v>55</v>
      </c>
      <c r="C13" s="6" t="s">
        <v>56</v>
      </c>
      <c r="D13" s="6" t="s">
        <v>106</v>
      </c>
      <c r="E13" s="10">
        <v>68001</v>
      </c>
      <c r="F13" s="10" t="s">
        <v>57</v>
      </c>
      <c r="G13" s="10" t="s">
        <v>58</v>
      </c>
      <c r="H13" s="7" t="s">
        <v>20</v>
      </c>
      <c r="I13" s="7">
        <v>5.5</v>
      </c>
      <c r="J13" s="6" t="s">
        <v>109</v>
      </c>
      <c r="K13" s="6" t="s">
        <v>26</v>
      </c>
      <c r="L13" s="8" t="s">
        <v>26</v>
      </c>
      <c r="M13" s="6">
        <v>255</v>
      </c>
      <c r="N13" s="9" t="s">
        <v>21</v>
      </c>
      <c r="O13" s="9" t="s">
        <v>26</v>
      </c>
      <c r="P13" s="9" t="s">
        <v>26</v>
      </c>
      <c r="Q13" s="6" t="s">
        <v>25</v>
      </c>
      <c r="R13" s="7" t="s">
        <v>26</v>
      </c>
      <c r="S13" s="6" t="s">
        <v>26</v>
      </c>
      <c r="T13" s="7" t="s">
        <v>26</v>
      </c>
      <c r="U13" s="7" t="s">
        <v>26</v>
      </c>
      <c r="V13" s="7" t="s">
        <v>26</v>
      </c>
      <c r="W13" s="7" t="s">
        <v>26</v>
      </c>
      <c r="X13" s="7" t="s">
        <v>96</v>
      </c>
      <c r="Y13" s="27">
        <v>287.5</v>
      </c>
      <c r="Z13" s="27">
        <f t="shared" si="0"/>
        <v>16.5</v>
      </c>
      <c r="AA13" s="28">
        <v>12</v>
      </c>
    </row>
    <row r="14" spans="1:28" x14ac:dyDescent="0.3">
      <c r="A14"/>
      <c r="B14"/>
      <c r="C14"/>
      <c r="D14"/>
      <c r="E14"/>
    </row>
    <row r="15" spans="1:28" x14ac:dyDescent="0.3">
      <c r="A15" s="25"/>
      <c r="B15" s="25"/>
      <c r="C15" s="25"/>
      <c r="D15" s="25"/>
      <c r="E15" s="25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28" ht="15" customHeight="1" x14ac:dyDescent="0.3">
      <c r="A16" s="66" t="s">
        <v>35</v>
      </c>
      <c r="B16" s="66"/>
      <c r="C16" s="66"/>
      <c r="D16" s="66"/>
      <c r="E16" s="66"/>
      <c r="F16" s="66"/>
      <c r="G16" s="66"/>
      <c r="H16" s="66"/>
      <c r="I16" s="66"/>
      <c r="J16" s="66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1:28" s="2" customFormat="1" ht="116.25" customHeight="1" x14ac:dyDescent="0.3">
      <c r="A17" s="22" t="s">
        <v>36</v>
      </c>
      <c r="B17" s="22" t="s">
        <v>37</v>
      </c>
      <c r="C17" s="22" t="s">
        <v>38</v>
      </c>
      <c r="D17" s="22" t="s">
        <v>39</v>
      </c>
      <c r="E17" s="22" t="s">
        <v>40</v>
      </c>
      <c r="F17" s="21" t="s">
        <v>41</v>
      </c>
      <c r="G17" s="67" t="s">
        <v>141</v>
      </c>
      <c r="H17" s="68"/>
      <c r="I17" s="18" t="s">
        <v>140</v>
      </c>
      <c r="J17" s="29"/>
      <c r="K17" s="30"/>
      <c r="L17" s="30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</row>
    <row r="18" spans="1:28" s="2" customFormat="1" ht="67.5" customHeight="1" x14ac:dyDescent="0.3">
      <c r="A18" s="11">
        <v>1</v>
      </c>
      <c r="B18" s="11" t="s">
        <v>55</v>
      </c>
      <c r="C18" s="11" t="s">
        <v>120</v>
      </c>
      <c r="D18" s="11" t="s">
        <v>26</v>
      </c>
      <c r="E18" s="11" t="s">
        <v>42</v>
      </c>
      <c r="F18" s="11" t="s">
        <v>43</v>
      </c>
      <c r="G18" s="45">
        <v>10</v>
      </c>
      <c r="H18" s="46">
        <v>330</v>
      </c>
      <c r="I18" s="15">
        <v>6.9</v>
      </c>
      <c r="J18" s="29"/>
      <c r="K18" s="30"/>
      <c r="L18" s="30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</row>
    <row r="19" spans="1:28" s="2" customFormat="1" ht="51" customHeight="1" x14ac:dyDescent="0.3">
      <c r="A19" s="11">
        <v>2</v>
      </c>
      <c r="B19" s="11" t="s">
        <v>55</v>
      </c>
      <c r="C19" s="11" t="s">
        <v>121</v>
      </c>
      <c r="D19" s="11" t="s">
        <v>26</v>
      </c>
      <c r="E19" s="11" t="s">
        <v>42</v>
      </c>
      <c r="F19" s="11" t="s">
        <v>44</v>
      </c>
      <c r="G19" s="45">
        <v>100</v>
      </c>
      <c r="H19" s="46">
        <v>450</v>
      </c>
      <c r="I19" s="15">
        <v>2</v>
      </c>
      <c r="J19" s="29"/>
      <c r="K19" s="30"/>
      <c r="L19" s="30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</row>
    <row r="20" spans="1:28" s="2" customFormat="1" ht="66.75" customHeight="1" x14ac:dyDescent="0.3">
      <c r="A20" s="11">
        <v>3</v>
      </c>
      <c r="B20" s="11" t="s">
        <v>55</v>
      </c>
      <c r="C20" s="11" t="s">
        <v>122</v>
      </c>
      <c r="D20" s="11" t="s">
        <v>26</v>
      </c>
      <c r="E20" s="11" t="s">
        <v>42</v>
      </c>
      <c r="F20" s="11" t="s">
        <v>44</v>
      </c>
      <c r="G20" s="61">
        <v>5</v>
      </c>
      <c r="H20" s="62">
        <v>100</v>
      </c>
      <c r="I20" s="15">
        <v>3</v>
      </c>
      <c r="J20" s="29"/>
      <c r="K20" s="30"/>
      <c r="L20" s="30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1" spans="1:28" s="2" customFormat="1" ht="56.25" customHeight="1" x14ac:dyDescent="0.3">
      <c r="A21" s="11">
        <v>4</v>
      </c>
      <c r="B21" s="11" t="s">
        <v>55</v>
      </c>
      <c r="C21" s="11" t="s">
        <v>123</v>
      </c>
      <c r="D21" s="11" t="s">
        <v>26</v>
      </c>
      <c r="E21" s="11" t="s">
        <v>42</v>
      </c>
      <c r="F21" s="11" t="s">
        <v>44</v>
      </c>
      <c r="G21" s="61">
        <v>600</v>
      </c>
      <c r="H21" s="62">
        <v>1700</v>
      </c>
      <c r="I21" s="15">
        <v>0.15</v>
      </c>
      <c r="J21" s="29"/>
      <c r="K21" s="30"/>
      <c r="L21" s="30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 spans="1:28" s="2" customFormat="1" ht="62.25" customHeight="1" x14ac:dyDescent="0.3">
      <c r="A22" s="11">
        <v>5</v>
      </c>
      <c r="B22" s="11" t="s">
        <v>55</v>
      </c>
      <c r="C22" s="11" t="s">
        <v>124</v>
      </c>
      <c r="D22" s="11" t="s">
        <v>26</v>
      </c>
      <c r="E22" s="11" t="s">
        <v>42</v>
      </c>
      <c r="F22" s="11" t="s">
        <v>45</v>
      </c>
      <c r="G22" s="61">
        <v>5</v>
      </c>
      <c r="H22" s="62">
        <v>100</v>
      </c>
      <c r="I22" s="15">
        <v>3</v>
      </c>
      <c r="J22" s="29"/>
      <c r="K22" s="30"/>
      <c r="L22" s="30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1:28" s="2" customFormat="1" ht="47.25" customHeight="1" x14ac:dyDescent="0.3">
      <c r="A23" s="11">
        <v>6</v>
      </c>
      <c r="B23" s="11" t="s">
        <v>55</v>
      </c>
      <c r="C23" s="11" t="s">
        <v>125</v>
      </c>
      <c r="D23" s="11" t="s">
        <v>26</v>
      </c>
      <c r="E23" s="11" t="s">
        <v>42</v>
      </c>
      <c r="F23" s="11" t="s">
        <v>44</v>
      </c>
      <c r="G23" s="45">
        <v>600</v>
      </c>
      <c r="H23" s="46">
        <v>1080</v>
      </c>
      <c r="I23" s="15">
        <v>0.1</v>
      </c>
      <c r="J23" s="29"/>
      <c r="K23" s="30"/>
      <c r="L23" s="30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spans="1:28" s="2" customFormat="1" ht="48" customHeight="1" x14ac:dyDescent="0.3">
      <c r="A24" s="11">
        <v>7</v>
      </c>
      <c r="B24" s="11" t="s">
        <v>55</v>
      </c>
      <c r="C24" s="11" t="s">
        <v>126</v>
      </c>
      <c r="D24" s="11" t="s">
        <v>26</v>
      </c>
      <c r="E24" s="11" t="s">
        <v>42</v>
      </c>
      <c r="F24" s="11" t="s">
        <v>44</v>
      </c>
      <c r="G24" s="45">
        <v>1000</v>
      </c>
      <c r="H24" s="46">
        <v>2500</v>
      </c>
      <c r="I24" s="15">
        <v>0.12</v>
      </c>
      <c r="J24" s="29"/>
      <c r="K24" s="30"/>
      <c r="L24" s="30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</row>
    <row r="25" spans="1:28" s="2" customFormat="1" ht="65.25" customHeight="1" x14ac:dyDescent="0.3">
      <c r="A25" s="11">
        <v>8</v>
      </c>
      <c r="B25" s="11" t="s">
        <v>55</v>
      </c>
      <c r="C25" s="11" t="s">
        <v>127</v>
      </c>
      <c r="D25" s="11" t="s">
        <v>26</v>
      </c>
      <c r="E25" s="11" t="s">
        <v>42</v>
      </c>
      <c r="F25" s="11" t="s">
        <v>46</v>
      </c>
      <c r="G25" s="45">
        <v>50</v>
      </c>
      <c r="H25" s="46">
        <v>700</v>
      </c>
      <c r="I25" s="15">
        <v>2</v>
      </c>
      <c r="J25" s="29"/>
      <c r="K25" s="30"/>
      <c r="L25" s="30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</row>
    <row r="26" spans="1:28" s="2" customFormat="1" ht="51.75" customHeight="1" x14ac:dyDescent="0.3">
      <c r="A26" s="11">
        <v>9</v>
      </c>
      <c r="B26" s="11" t="s">
        <v>55</v>
      </c>
      <c r="C26" s="11" t="s">
        <v>128</v>
      </c>
      <c r="D26" s="11" t="s">
        <v>26</v>
      </c>
      <c r="E26" s="11" t="s">
        <v>42</v>
      </c>
      <c r="F26" s="11" t="s">
        <v>46</v>
      </c>
      <c r="G26" s="45">
        <v>1100</v>
      </c>
      <c r="H26" s="46">
        <v>9500</v>
      </c>
      <c r="I26" s="15">
        <v>0.1</v>
      </c>
      <c r="J26" s="29"/>
      <c r="K26" s="30"/>
      <c r="L26" s="30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</row>
    <row r="27" spans="1:28" s="2" customFormat="1" ht="59.25" customHeight="1" x14ac:dyDescent="0.3">
      <c r="A27" s="11">
        <v>10</v>
      </c>
      <c r="B27" s="11" t="s">
        <v>55</v>
      </c>
      <c r="C27" s="11" t="s">
        <v>129</v>
      </c>
      <c r="D27" s="11" t="s">
        <v>26</v>
      </c>
      <c r="E27" s="11" t="s">
        <v>42</v>
      </c>
      <c r="F27" s="11" t="s">
        <v>47</v>
      </c>
      <c r="G27" s="45">
        <v>200</v>
      </c>
      <c r="H27" s="46">
        <v>600</v>
      </c>
      <c r="I27" s="15">
        <v>8</v>
      </c>
      <c r="J27" s="29"/>
      <c r="K27" s="30"/>
      <c r="L27" s="30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</row>
    <row r="28" spans="1:28" s="2" customFormat="1" ht="57" customHeight="1" x14ac:dyDescent="0.3">
      <c r="A28" s="11">
        <v>11</v>
      </c>
      <c r="B28" s="11" t="s">
        <v>55</v>
      </c>
      <c r="C28" s="11" t="s">
        <v>130</v>
      </c>
      <c r="D28" s="11" t="s">
        <v>26</v>
      </c>
      <c r="E28" s="11" t="s">
        <v>42</v>
      </c>
      <c r="F28" s="11" t="s">
        <v>47</v>
      </c>
      <c r="G28" s="45">
        <v>1500</v>
      </c>
      <c r="H28" s="46">
        <v>480</v>
      </c>
      <c r="I28" s="15">
        <v>5</v>
      </c>
      <c r="J28" s="29"/>
      <c r="K28" s="30"/>
      <c r="L28" s="30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</row>
    <row r="29" spans="1:28" s="2" customFormat="1" ht="93" customHeight="1" x14ac:dyDescent="0.3">
      <c r="A29" s="11">
        <v>12</v>
      </c>
      <c r="B29" s="11" t="s">
        <v>55</v>
      </c>
      <c r="C29" s="11" t="s">
        <v>131</v>
      </c>
      <c r="D29" s="11" t="s">
        <v>26</v>
      </c>
      <c r="E29" s="11" t="s">
        <v>42</v>
      </c>
      <c r="F29" s="11" t="s">
        <v>47</v>
      </c>
      <c r="G29" s="45">
        <v>250</v>
      </c>
      <c r="H29" s="46">
        <v>250</v>
      </c>
      <c r="I29" s="15">
        <v>10</v>
      </c>
      <c r="J29" s="29"/>
      <c r="K29" s="30"/>
      <c r="L29" s="30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</row>
    <row r="30" spans="1:28" s="2" customFormat="1" ht="62.25" customHeight="1" x14ac:dyDescent="0.3">
      <c r="A30" s="11">
        <v>13</v>
      </c>
      <c r="B30" s="11" t="s">
        <v>55</v>
      </c>
      <c r="C30" s="11" t="s">
        <v>135</v>
      </c>
      <c r="D30" s="11" t="s">
        <v>26</v>
      </c>
      <c r="E30" s="11" t="s">
        <v>42</v>
      </c>
      <c r="F30" s="11" t="s">
        <v>46</v>
      </c>
      <c r="G30" s="45">
        <v>1000</v>
      </c>
      <c r="H30" s="46">
        <v>4000</v>
      </c>
      <c r="I30" s="15">
        <v>0.3</v>
      </c>
      <c r="J30" s="29"/>
      <c r="K30" s="30"/>
      <c r="L30" s="30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</row>
    <row r="31" spans="1:28" s="2" customFormat="1" ht="62.25" customHeight="1" x14ac:dyDescent="0.3">
      <c r="A31" s="11">
        <v>14</v>
      </c>
      <c r="B31" s="11" t="s">
        <v>55</v>
      </c>
      <c r="C31" s="23" t="s">
        <v>133</v>
      </c>
      <c r="D31" s="16" t="s">
        <v>26</v>
      </c>
      <c r="E31" s="16" t="s">
        <v>42</v>
      </c>
      <c r="F31" s="16" t="s">
        <v>101</v>
      </c>
      <c r="G31" s="63">
        <v>20</v>
      </c>
      <c r="H31" s="64"/>
      <c r="I31" s="35">
        <v>3</v>
      </c>
      <c r="J31" s="29"/>
      <c r="K31" s="30"/>
      <c r="L31" s="30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</row>
    <row r="32" spans="1:28" s="2" customFormat="1" ht="21.75" customHeight="1" x14ac:dyDescent="0.3">
      <c r="A32" s="50">
        <v>15</v>
      </c>
      <c r="B32" s="51" t="s">
        <v>55</v>
      </c>
      <c r="C32" s="54" t="s">
        <v>134</v>
      </c>
      <c r="D32" s="56" t="s">
        <v>48</v>
      </c>
      <c r="E32" s="56"/>
      <c r="F32" s="56"/>
      <c r="G32" s="56"/>
      <c r="H32" s="56"/>
      <c r="I32" s="56"/>
      <c r="J32" s="56"/>
      <c r="K32" s="29"/>
      <c r="L32" s="30"/>
      <c r="M32" s="30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</row>
    <row r="33" spans="1:28" s="2" customFormat="1" ht="38.25" customHeight="1" x14ac:dyDescent="0.3">
      <c r="A33" s="50"/>
      <c r="B33" s="52"/>
      <c r="C33" s="55"/>
      <c r="D33" s="33" t="s">
        <v>49</v>
      </c>
      <c r="E33" s="33" t="s">
        <v>42</v>
      </c>
      <c r="F33" s="33" t="s">
        <v>50</v>
      </c>
      <c r="G33" s="69">
        <v>7</v>
      </c>
      <c r="H33" s="70">
        <v>18</v>
      </c>
      <c r="I33" s="34">
        <v>80</v>
      </c>
      <c r="J33" s="29"/>
      <c r="K33" s="30"/>
      <c r="L33" s="30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</row>
    <row r="34" spans="1:28" s="2" customFormat="1" ht="38.25" customHeight="1" x14ac:dyDescent="0.3">
      <c r="A34" s="11">
        <v>16</v>
      </c>
      <c r="B34" s="52"/>
      <c r="C34" s="55"/>
      <c r="D34" s="11" t="s">
        <v>51</v>
      </c>
      <c r="E34" s="11" t="s">
        <v>42</v>
      </c>
      <c r="F34" s="11" t="s">
        <v>50</v>
      </c>
      <c r="G34" s="61">
        <v>6</v>
      </c>
      <c r="H34" s="62">
        <v>13</v>
      </c>
      <c r="I34" s="15">
        <v>100</v>
      </c>
      <c r="J34" s="29"/>
      <c r="K34" s="30"/>
      <c r="L34" s="30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</row>
    <row r="35" spans="1:28" s="2" customFormat="1" ht="38.25" customHeight="1" x14ac:dyDescent="0.3">
      <c r="A35" s="11">
        <v>17</v>
      </c>
      <c r="B35" s="52"/>
      <c r="C35" s="55"/>
      <c r="D35" s="11" t="s">
        <v>52</v>
      </c>
      <c r="E35" s="11" t="s">
        <v>42</v>
      </c>
      <c r="F35" s="11" t="s">
        <v>50</v>
      </c>
      <c r="G35" s="61">
        <v>4</v>
      </c>
      <c r="H35" s="62">
        <v>4</v>
      </c>
      <c r="I35" s="15">
        <v>150</v>
      </c>
      <c r="J35" s="29"/>
      <c r="K35" s="30"/>
      <c r="L35" s="30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</row>
    <row r="36" spans="1:28" s="2" customFormat="1" ht="54" customHeight="1" x14ac:dyDescent="0.3">
      <c r="A36" s="11">
        <v>18</v>
      </c>
      <c r="B36" s="53"/>
      <c r="C36" s="11" t="s">
        <v>92</v>
      </c>
      <c r="D36" s="11" t="s">
        <v>26</v>
      </c>
      <c r="E36" s="11" t="s">
        <v>42</v>
      </c>
      <c r="F36" s="11" t="s">
        <v>50</v>
      </c>
      <c r="G36" s="61">
        <v>5</v>
      </c>
      <c r="H36" s="62">
        <v>8</v>
      </c>
      <c r="I36" s="15">
        <v>100</v>
      </c>
      <c r="J36" s="29"/>
      <c r="K36" s="30"/>
      <c r="L36" s="30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</row>
    <row r="37" spans="1:28" s="2" customFormat="1" ht="13.5" customHeight="1" x14ac:dyDescent="0.3">
      <c r="A37" s="29"/>
      <c r="B37" s="30"/>
      <c r="C37" s="31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28" s="2" customFormat="1" ht="13.8" x14ac:dyDescent="0.3">
      <c r="A38" s="65" t="s">
        <v>53</v>
      </c>
      <c r="B38" s="65"/>
      <c r="C38" s="65"/>
      <c r="D38" s="65"/>
      <c r="E38" s="65"/>
      <c r="F38" s="65"/>
      <c r="G38" s="65"/>
      <c r="H38" s="65"/>
      <c r="I38" s="65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28" s="2" customFormat="1" ht="19.5" customHeight="1" x14ac:dyDescent="0.3">
      <c r="A39" s="49" t="s">
        <v>87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</row>
    <row r="40" spans="1:28" s="2" customFormat="1" ht="19.5" customHeight="1" x14ac:dyDescent="0.3">
      <c r="A40" s="49" t="s">
        <v>93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</row>
    <row r="41" spans="1:28" s="3" customFormat="1" ht="55.5" customHeight="1" x14ac:dyDescent="0.3"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spans="1:28" x14ac:dyDescent="0.3">
      <c r="A42" s="25"/>
      <c r="B42" s="25"/>
      <c r="C42" s="25"/>
      <c r="D42" s="25"/>
      <c r="E42" s="25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1:28" ht="66" customHeight="1" x14ac:dyDescent="0.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</row>
    <row r="44" spans="1:28" x14ac:dyDescent="0.3">
      <c r="A44" s="24"/>
      <c r="B44" s="24"/>
      <c r="C44" s="32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</row>
    <row r="45" spans="1:28" x14ac:dyDescent="0.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</row>
    <row r="46" spans="1:28" x14ac:dyDescent="0.3">
      <c r="A46" s="24"/>
      <c r="B46" s="24"/>
      <c r="C46" s="32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</row>
    <row r="47" spans="1:28" x14ac:dyDescent="0.3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</row>
    <row r="48" spans="1:28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</row>
    <row r="49" spans="1:28" x14ac:dyDescent="0.3">
      <c r="A49" s="25"/>
      <c r="B49" s="25"/>
      <c r="C49" s="25"/>
      <c r="D49" s="25"/>
      <c r="E49" s="25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spans="1:28" ht="35.2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1:28" ht="30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1:28" x14ac:dyDescent="0.3">
      <c r="A52" s="25"/>
      <c r="B52" s="25"/>
      <c r="C52" s="25"/>
      <c r="D52" s="25"/>
      <c r="E52" s="25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x14ac:dyDescent="0.3">
      <c r="A53" s="25"/>
      <c r="B53" s="25"/>
      <c r="C53" s="25"/>
      <c r="D53" s="25"/>
      <c r="E53" s="25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x14ac:dyDescent="0.3">
      <c r="A54" s="25"/>
      <c r="B54" s="25"/>
      <c r="C54" s="25"/>
      <c r="D54" s="25"/>
      <c r="E54" s="25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</sheetData>
  <autoFilter ref="A6:W14" xr:uid="{00000000-0009-0000-0000-000003000000}">
    <filterColumn colId="5" showButton="0"/>
    <sortState xmlns:xlrd2="http://schemas.microsoft.com/office/spreadsheetml/2017/richdata2" ref="A7:W13">
      <sortCondition ref="A6:A13"/>
    </sortState>
  </autoFilter>
  <mergeCells count="34">
    <mergeCell ref="A50:L50"/>
    <mergeCell ref="A51:L51"/>
    <mergeCell ref="G31:H31"/>
    <mergeCell ref="A38:I38"/>
    <mergeCell ref="A39:L39"/>
    <mergeCell ref="A40:L40"/>
    <mergeCell ref="G29:H29"/>
    <mergeCell ref="G30:H30"/>
    <mergeCell ref="A32:A33"/>
    <mergeCell ref="B32:B36"/>
    <mergeCell ref="C32:C35"/>
    <mergeCell ref="D32:J32"/>
    <mergeCell ref="G33:H33"/>
    <mergeCell ref="G34:H34"/>
    <mergeCell ref="G35:H35"/>
    <mergeCell ref="G36:H36"/>
    <mergeCell ref="G28:H28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A1:AB1"/>
    <mergeCell ref="A3:W3"/>
    <mergeCell ref="A4:W4"/>
    <mergeCell ref="F6:G6"/>
    <mergeCell ref="A16:J16"/>
    <mergeCell ref="F7:G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E51A78E76FBC40A3675CA82F262996" ma:contentTypeVersion="2" ma:contentTypeDescription="Kurkite naują dokumentą." ma:contentTypeScope="" ma:versionID="6086961dde692f9a83808de2e28af364">
  <xsd:schema xmlns:xsd="http://www.w3.org/2001/XMLSchema" xmlns:xs="http://www.w3.org/2001/XMLSchema" xmlns:p="http://schemas.microsoft.com/office/2006/metadata/properties" xmlns:ns2="67e0229e-9b74-4303-9846-c3040268c45a" targetNamespace="http://schemas.microsoft.com/office/2006/metadata/properties" ma:root="true" ma:fieldsID="b40159ddf9fa0863260e2552e2df6ca3" ns2:_="">
    <xsd:import namespace="67e0229e-9b74-4303-9846-c3040268c4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0229e-9b74-4303-9846-c3040268c4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94009C-B8A2-4D81-AA43-5A0613AADC2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7e0229e-9b74-4303-9846-c3040268c45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6BAAC3A-8C17-4F50-9680-1D799F671C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e0229e-9b74-4303-9846-c3040268c4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7C0E27-0591-4115-97E3-7730F1120D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 Utenos Final</vt:lpstr>
      <vt:lpstr>8 Marijampolės Final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Šaulytė</dc:creator>
  <cp:keywords/>
  <dc:description/>
  <cp:lastModifiedBy>Eglė Dmukauskaitė</cp:lastModifiedBy>
  <cp:lastPrinted>2022-11-30T13:48:27Z</cp:lastPrinted>
  <dcterms:created xsi:type="dcterms:W3CDTF">2015-06-05T18:17:20Z</dcterms:created>
  <dcterms:modified xsi:type="dcterms:W3CDTF">2023-04-06T12:07:00Z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0x010100F7E51A78E76FBC40A3675CA82F262996</vt:lpwstr>
  </property>
</Properties>
</file>