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uristas\Desktop\dezinfekcinės medžiagos_2023 03 28\Sanovus\"/>
    </mc:Choice>
  </mc:AlternateContent>
  <xr:revisionPtr revIDLastSave="0" documentId="13_ncr:1_{4AC34721-CFED-406D-8B0F-9EFB8CDAD7F1}"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Hlk51683567" localSheetId="0">Lapas1!$A$24</definedName>
    <definedName name="_xlnm.Print_Area" localSheetId="0">Lapas1!$A$1:$M$32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1" l="1"/>
  <c r="I22" i="1"/>
  <c r="J12" i="1"/>
  <c r="I12" i="1"/>
</calcChain>
</file>

<file path=xl/sharedStrings.xml><?xml version="1.0" encoding="utf-8"?>
<sst xmlns="http://schemas.openxmlformats.org/spreadsheetml/2006/main" count="80" uniqueCount="60">
  <si>
    <t>Pavadinimas</t>
  </si>
  <si>
    <t>Mato viene-tas</t>
  </si>
  <si>
    <t>Orienta-cinis poreikis</t>
  </si>
  <si>
    <t>Vieneto kaina Eur su PVM</t>
  </si>
  <si>
    <t>Reikalavimai</t>
  </si>
  <si>
    <t>PVM tarifas %</t>
  </si>
  <si>
    <t>L</t>
  </si>
  <si>
    <t>3.2.</t>
  </si>
  <si>
    <t>5 L</t>
  </si>
  <si>
    <t>vnt.</t>
  </si>
  <si>
    <t>Testas šarminio ploviklio likučiams ant instrumentų nustatyti. Testą sudaro reagento buteliukas ir vienkartinis tamponas mėginiui paimti. Teigiamą reakciją parodo aiškus reagento spalvos pokytis ant tampono. Testo rezultatas matomas nedelsiant.</t>
  </si>
  <si>
    <t xml:space="preserve"> L</t>
  </si>
  <si>
    <t xml:space="preserve">Lanksčių ir kietų endoskopų ploviklis automatinėms endoskopų plovimo - dezinfekavimo mašinoms </t>
  </si>
  <si>
    <t xml:space="preserve">Lanksčių ir kietų endoskopų dezinfekavimo medžiaga automatinėms plovimo – dezinfekavimo mašinoms </t>
  </si>
  <si>
    <t xml:space="preserve">Instrumentų ploviklis automatinėms instrumentų plovimo mašinoms </t>
  </si>
  <si>
    <t xml:space="preserve">Skystas neutralizatorius, skirtas naudoti automatinėse plovimo mašinose </t>
  </si>
  <si>
    <t>Siūloma pakuotė</t>
  </si>
  <si>
    <t>Siūlomos pakuotės kaina Eur su PVM</t>
  </si>
  <si>
    <t>Siūloma prekė</t>
  </si>
  <si>
    <t>Pavadinimas, kilmės šalis, gamintojas</t>
  </si>
  <si>
    <t xml:space="preserve">Turi tikti plovimo - dezinfekavimo mašinoms „Olympus“: pateikti patvirtinančius dokumentus. Pakuotė  - 5 L.                                  </t>
  </si>
  <si>
    <t xml:space="preserve">Turi tikti plovimo - dezinfekavimo mašinoms „Olympus“: pateikti patvirtinančius dokumentus. Sudėtis: 20 proc. glutaraldehidas, koroziniai inhibitoriai, alkoholinės medžiagos. Pakuotė  - 5 L.                                                                                         </t>
  </si>
  <si>
    <t>Vieneto kaina Eur be PVM</t>
  </si>
  <si>
    <t>Pirkimo dalies Nr.</t>
  </si>
  <si>
    <t>TECHNINĖ SPECIFIKACIJA</t>
  </si>
  <si>
    <t>3 pirkimo dalis iš viso:</t>
  </si>
  <si>
    <t>Bendra pasiūlymo kaina*, Eur be PVM</t>
  </si>
  <si>
    <t>Bendra pasiūlymo kaina*, Eur su PVM</t>
  </si>
  <si>
    <t xml:space="preserve">Testas ploviklio likučiams ant instrumentų nustatyti        </t>
  </si>
  <si>
    <t>DEZINFEKCIJOS IR STERILIZACIJOS PRIEMONIŲ PIRKIMO II</t>
  </si>
  <si>
    <t>3.1.</t>
  </si>
  <si>
    <t>5.1.</t>
  </si>
  <si>
    <t>5.3.</t>
  </si>
  <si>
    <t>5 pirkimo dalis iš viso:</t>
  </si>
  <si>
    <t>-</t>
  </si>
  <si>
    <t xml:space="preserve">Turi tikti įstaigoje naudojamoms  automatinėms instrumentų plovimo ir dezinfekavimo mašinoms, naudoti kartu su šarminiu valikliu. Priemonė naudojama norint pakartotinai paruošti chirurginius instrumentus, kietus endoskopus ir kitas medicinines priemones iš nerūdijančio plieno.
Priemonė bespalvė, netoksiška, citrinų rūgšties pagrindu, ekonomiška naudojimui. Apsaugo nuo nuosėdų susidarymo. 
Ploviklio ir neutralizatoriaus bakelių spalvos turi būti skirtingos.                                                                Pakuotė: 5 L
</t>
  </si>
  <si>
    <t xml:space="preserve">Turi tikti naudojamoms įstaigoje automatinėms instrumentų plovimo ir dezinfekavimo mašinoms.   
Neturi sukelti metalo oksidacijos. 
Ploviklis neputoja arba putoja silnai, ekonomiška naudojimui. 
Sudėtyje esantys fermentai gerai valo kraują ir kitas baltymines medžiagas.                                                                                                                             100 ml preparato yra: 5-15 % anijoninės paviršiaus akyviosios medžiagos, 5% nejoninės paviršiaus aktyviosios medžiagos, enzimai, polikarboksilatai, soliubizatroriai, korozijos inhibitoriai.
Sudėtyje nėra silikatų.
Tirpalo pH &gt; 9. 
Plovimo temperatūra nuo 30 iki 65 ºC. Naudojamos koncentracijos nuo 0,3 iki 1,0 %. Tinka instrumentams iš anoduoto aliuminio ir spalvotųjų metalų.
Pakuotė: 5 L
</t>
  </si>
  <si>
    <t>Thermosept ER (endoskopų ploviklis), Vokietijas, Schulke,</t>
  </si>
  <si>
    <t>Thermosept ED (endoskopų dezinfektantas), Vokietija, Schulke</t>
  </si>
  <si>
    <t>5l</t>
  </si>
  <si>
    <t>Thermosept Xtra ploviklis instrumentø plovimui automatiniuose plautuvuose, Vokietija, Schulke</t>
  </si>
  <si>
    <t xml:space="preserve">24 vnt. </t>
  </si>
  <si>
    <t>pH-CHECK testas PH nustatyti, Vokietija, Pereg</t>
  </si>
  <si>
    <t>Thermosept NKZ neutralizatorius instrumentø plovimui automatiniuose plautuvuose, Vokietija, Schulke</t>
  </si>
  <si>
    <t>Priedas Nr. 1 prie 2023 m. kovo _____d.</t>
  </si>
  <si>
    <t>Sutarties Nr. S1-________/23</t>
  </si>
  <si>
    <t>PIRKĖJAS</t>
  </si>
  <si>
    <t>PARDAVĖJAS</t>
  </si>
  <si>
    <t>VšĮ Vilniaus miesto klinikinė ligoninė</t>
  </si>
  <si>
    <t>„Sanovus“, UAB</t>
  </si>
  <si>
    <t>Direktorė</t>
  </si>
  <si>
    <t>Direktorius</t>
  </si>
  <si>
    <t>___________________________________</t>
  </si>
  <si>
    <t>__________________________________</t>
  </si>
  <si>
    <t>Aušra Bilotienė Motiejūnienė</t>
  </si>
  <si>
    <t>A.V.</t>
  </si>
  <si>
    <t>Mindaugas Danilevičius</t>
  </si>
  <si>
    <t xml:space="preserve">Šalių parašai.:   </t>
  </si>
  <si>
    <r>
      <t xml:space="preserve">3. </t>
    </r>
    <r>
      <rPr>
        <b/>
        <sz val="11"/>
        <rFont val="Times New Roman"/>
        <family val="1"/>
        <charset val="186"/>
      </rPr>
      <t>Endoskopų plovimo ir dezinfekcijos priemonės automatinėms mašinoms</t>
    </r>
    <r>
      <rPr>
        <sz val="11"/>
        <rFont val="Times New Roman"/>
        <family val="1"/>
        <charset val="186"/>
      </rPr>
      <t xml:space="preserve"> (Būtina pateikti pasiūlymą visoms pirkimo dalies pozicijoms)</t>
    </r>
  </si>
  <si>
    <r>
      <t>5.</t>
    </r>
    <r>
      <rPr>
        <b/>
        <sz val="11"/>
        <rFont val="Times New Roman"/>
        <family val="1"/>
        <charset val="186"/>
      </rPr>
      <t xml:space="preserve"> Instrumentų ploviklis ir neutralizatorius automatinėms instrumentų plovimo mašinom</t>
    </r>
    <r>
      <rPr>
        <sz val="11"/>
        <rFont val="Times New Roman"/>
        <family val="1"/>
        <charset val="186"/>
      </rPr>
      <t>s (Būtina pateikti pasiūlymą visoms pirkimo dalies pozicijoms)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</si>
</sst>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charset val="186"/>
      <scheme val="minor"/>
    </font>
    <font>
      <sz val="11"/>
      <color theme="1"/>
      <name val="Times New Roman"/>
      <family val="1"/>
      <charset val="186"/>
    </font>
    <font>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i/>
      <sz val="12"/>
      <name val="Times New Roman"/>
      <family val="1"/>
      <charset val="186"/>
    </font>
    <font>
      <sz val="12"/>
      <color theme="1"/>
      <name val="Times New Roman"/>
      <family val="1"/>
    </font>
    <font>
      <i/>
      <sz val="10"/>
      <name val="Times New Roman"/>
      <family val="1"/>
      <charset val="186"/>
    </font>
    <font>
      <i/>
      <sz val="10"/>
      <color theme="1"/>
      <name val="Times New Roman"/>
      <family val="1"/>
      <charset val="186"/>
    </font>
    <font>
      <i/>
      <sz val="10"/>
      <color theme="1"/>
      <name val="Calibri"/>
      <family val="2"/>
      <charset val="186"/>
      <scheme val="minor"/>
    </font>
    <font>
      <b/>
      <sz val="11"/>
      <name val="Times New Roman"/>
      <family val="1"/>
      <charset val="186"/>
    </font>
    <font>
      <i/>
      <sz val="1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1">
    <xf numFmtId="0" fontId="0" fillId="0" borderId="0" xfId="0"/>
    <xf numFmtId="0" fontId="1" fillId="0" borderId="0" xfId="0" applyFont="1"/>
    <xf numFmtId="0" fontId="7" fillId="2" borderId="0" xfId="0" applyFont="1" applyFill="1" applyAlignment="1">
      <alignment wrapText="1"/>
    </xf>
    <xf numFmtId="0" fontId="3" fillId="2" borderId="0" xfId="0" applyFont="1" applyFill="1" applyAlignment="1">
      <alignment vertical="top" wrapText="1"/>
    </xf>
    <xf numFmtId="0" fontId="10" fillId="0" borderId="0" xfId="0" applyFont="1"/>
    <xf numFmtId="0" fontId="3" fillId="2" borderId="0" xfId="0" applyFont="1" applyFill="1" applyAlignment="1">
      <alignment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6" fillId="2" borderId="0" xfId="0" applyFont="1" applyFill="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7" fillId="2" borderId="0" xfId="0" applyFont="1" applyFill="1" applyAlignment="1">
      <alignment horizontal="left" vertical="top" wrapText="1"/>
    </xf>
    <xf numFmtId="0" fontId="8" fillId="2" borderId="0" xfId="0" applyFont="1" applyFill="1" applyAlignment="1">
      <alignment horizontal="center" wrapText="1"/>
    </xf>
    <xf numFmtId="0" fontId="9" fillId="0" borderId="0" xfId="0" applyFont="1" applyAlignment="1">
      <alignment vertical="top" wrapText="1"/>
    </xf>
    <xf numFmtId="0" fontId="11" fillId="0" borderId="0" xfId="0" applyFont="1" applyAlignment="1">
      <alignment vertical="center" wrapText="1"/>
    </xf>
    <xf numFmtId="0" fontId="12" fillId="0" borderId="0" xfId="0" applyFont="1"/>
    <xf numFmtId="0" fontId="13" fillId="0" borderId="0" xfId="0" applyFont="1"/>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wrapText="1"/>
    </xf>
    <xf numFmtId="0" fontId="3" fillId="2" borderId="0" xfId="0" applyFont="1" applyFill="1" applyAlignment="1">
      <alignment vertical="center" wrapText="1"/>
    </xf>
    <xf numFmtId="0" fontId="4" fillId="2" borderId="0" xfId="0" applyFont="1" applyFill="1" applyAlignment="1">
      <alignment vertical="center" wrapText="1"/>
    </xf>
    <xf numFmtId="0" fontId="1" fillId="0" borderId="0" xfId="0" applyFont="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center" vertical="top" wrapText="1"/>
    </xf>
    <xf numFmtId="0" fontId="5" fillId="2" borderId="0" xfId="0" applyFont="1" applyFill="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top" wrapText="1"/>
    </xf>
    <xf numFmtId="0" fontId="1" fillId="0" borderId="0" xfId="0" applyFont="1" applyAlignment="1">
      <alignment horizontal="right" vertical="center"/>
    </xf>
    <xf numFmtId="0" fontId="2" fillId="2" borderId="0" xfId="0" applyFont="1" applyFill="1" applyAlignment="1">
      <alignment wrapText="1"/>
    </xf>
    <xf numFmtId="0" fontId="2" fillId="2" borderId="0" xfId="0" applyFont="1" applyFill="1" applyAlignment="1">
      <alignment vertical="top"/>
    </xf>
    <xf numFmtId="0" fontId="14" fillId="2" borderId="0" xfId="0" applyFont="1" applyFill="1" applyAlignment="1">
      <alignment horizontal="center" vertical="center" wrapText="1"/>
    </xf>
    <xf numFmtId="0" fontId="14" fillId="2" borderId="0" xfId="0" applyFont="1" applyFill="1" applyAlignment="1">
      <alignment horizontal="center" vertical="center" wrapText="1"/>
    </xf>
    <xf numFmtId="0" fontId="2"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2" fontId="2" fillId="0" borderId="1" xfId="0" applyNumberFormat="1" applyFont="1" applyBorder="1" applyAlignment="1">
      <alignment vertical="top" wrapText="1"/>
    </xf>
    <xf numFmtId="0" fontId="2" fillId="0" borderId="1" xfId="0" applyFont="1" applyBorder="1" applyAlignment="1">
      <alignment horizontal="right" wrapText="1"/>
    </xf>
    <xf numFmtId="164" fontId="2" fillId="0" borderId="1" xfId="0" applyNumberFormat="1" applyFont="1" applyBorder="1" applyAlignment="1">
      <alignment vertical="top" wrapText="1"/>
    </xf>
    <xf numFmtId="0" fontId="2" fillId="0" borderId="0" xfId="0" applyFont="1" applyAlignment="1">
      <alignment horizontal="right" vertical="top" wrapText="1"/>
    </xf>
    <xf numFmtId="0" fontId="15" fillId="0" borderId="0" xfId="0" applyFont="1" applyAlignment="1">
      <alignment horizontal="center" vertical="top" wrapText="1"/>
    </xf>
    <xf numFmtId="0" fontId="15" fillId="0" borderId="0" xfId="0" applyFont="1" applyAlignment="1">
      <alignment vertical="top" wrapText="1"/>
    </xf>
    <xf numFmtId="0" fontId="2" fillId="0" borderId="0" xfId="0" applyFont="1" applyAlignment="1">
      <alignment horizontal="right" wrapText="1"/>
    </xf>
    <xf numFmtId="0" fontId="2" fillId="0" borderId="0" xfId="0" applyFont="1" applyAlignment="1">
      <alignment wrapText="1"/>
    </xf>
    <xf numFmtId="0" fontId="2"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right" wrapText="1"/>
    </xf>
    <xf numFmtId="164" fontId="2" fillId="2" borderId="1" xfId="0" applyNumberFormat="1" applyFont="1" applyFill="1" applyBorder="1" applyAlignment="1">
      <alignment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3" xfId="0" applyFont="1" applyFill="1" applyBorder="1" applyAlignment="1">
      <alignment horizontal="center" wrapText="1"/>
    </xf>
    <xf numFmtId="0" fontId="16" fillId="0" borderId="0" xfId="0" applyFont="1" applyAlignment="1">
      <alignment vertical="center"/>
    </xf>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tabSelected="1" topLeftCell="A21" zoomScale="85" zoomScaleNormal="85" zoomScaleSheetLayoutView="70" workbookViewId="0">
      <selection activeCell="A32" sqref="A1:M32"/>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76.140625" style="2" customWidth="1"/>
    <col min="6" max="8" width="11.140625" style="2" customWidth="1"/>
    <col min="9" max="10" width="15.140625" style="2" customWidth="1"/>
    <col min="11" max="12" width="11.140625" style="2" customWidth="1"/>
    <col min="13" max="13" width="14.140625" style="2" customWidth="1"/>
    <col min="14" max="14" width="17.5703125" style="2" customWidth="1"/>
    <col min="15" max="15" width="14.140625" style="2" customWidth="1"/>
    <col min="16" max="16" width="9.140625" style="1"/>
    <col min="17" max="17" width="12.5703125" style="1" customWidth="1"/>
    <col min="18" max="18" width="12.85546875" style="1" customWidth="1"/>
    <col min="22" max="22" width="14.85546875" customWidth="1"/>
    <col min="23" max="23" width="25.85546875" customWidth="1"/>
  </cols>
  <sheetData>
    <row r="1" spans="1:18" ht="21" customHeight="1" x14ac:dyDescent="0.25">
      <c r="A1" s="35"/>
      <c r="B1" s="35"/>
      <c r="C1" s="35"/>
      <c r="D1" s="35"/>
      <c r="E1" s="35"/>
      <c r="F1" s="35"/>
      <c r="G1" s="35"/>
      <c r="H1" s="36"/>
      <c r="I1" s="36"/>
      <c r="J1" s="33" t="s">
        <v>44</v>
      </c>
      <c r="K1" s="33"/>
      <c r="L1" s="33"/>
      <c r="M1" s="33"/>
      <c r="N1" s="25"/>
      <c r="O1" s="25"/>
    </row>
    <row r="2" spans="1:18" ht="18.75" customHeight="1" x14ac:dyDescent="0.25">
      <c r="A2" s="1"/>
      <c r="B2" s="1"/>
      <c r="C2" s="1"/>
      <c r="D2" s="1"/>
      <c r="E2" s="1"/>
      <c r="F2" s="1"/>
      <c r="G2" s="1"/>
      <c r="H2" s="1"/>
      <c r="I2" s="1"/>
      <c r="J2" s="34" t="s">
        <v>45</v>
      </c>
      <c r="K2" s="34"/>
      <c r="L2" s="34"/>
      <c r="M2" s="34"/>
      <c r="N2"/>
      <c r="O2"/>
      <c r="P2"/>
      <c r="Q2"/>
      <c r="R2"/>
    </row>
    <row r="3" spans="1:18" ht="15" customHeight="1" x14ac:dyDescent="0.25">
      <c r="A3" s="37" t="s">
        <v>29</v>
      </c>
      <c r="B3" s="37"/>
      <c r="C3" s="37"/>
      <c r="D3" s="37"/>
      <c r="E3" s="37"/>
      <c r="F3" s="37"/>
      <c r="G3" s="37"/>
      <c r="H3" s="37"/>
      <c r="I3" s="37"/>
      <c r="J3" s="37"/>
      <c r="K3" s="37"/>
      <c r="L3" s="37"/>
      <c r="M3" s="37"/>
      <c r="N3" s="24"/>
      <c r="O3" s="24"/>
    </row>
    <row r="4" spans="1:18" ht="15" customHeight="1" x14ac:dyDescent="0.25">
      <c r="A4" s="37" t="s">
        <v>24</v>
      </c>
      <c r="B4" s="37"/>
      <c r="C4" s="37"/>
      <c r="D4" s="37"/>
      <c r="E4" s="37"/>
      <c r="F4" s="37"/>
      <c r="G4" s="37"/>
      <c r="H4" s="37"/>
      <c r="I4" s="37"/>
      <c r="J4" s="37"/>
      <c r="K4" s="37"/>
      <c r="L4" s="37"/>
      <c r="M4" s="37"/>
      <c r="N4" s="12"/>
      <c r="O4" s="12"/>
    </row>
    <row r="5" spans="1:18" ht="15" customHeight="1" x14ac:dyDescent="0.25">
      <c r="A5" s="38"/>
      <c r="B5" s="38"/>
      <c r="C5" s="38"/>
      <c r="D5" s="38"/>
      <c r="E5" s="38"/>
      <c r="F5" s="38"/>
      <c r="G5" s="38"/>
      <c r="H5" s="38"/>
      <c r="I5" s="38"/>
      <c r="J5" s="38"/>
      <c r="K5" s="38"/>
      <c r="L5" s="38"/>
      <c r="M5" s="38"/>
      <c r="N5" s="12"/>
      <c r="O5" s="12"/>
    </row>
    <row r="6" spans="1:18" ht="15.75" x14ac:dyDescent="0.25">
      <c r="A6" s="39" t="s">
        <v>23</v>
      </c>
      <c r="B6" s="39" t="s">
        <v>0</v>
      </c>
      <c r="C6" s="39" t="s">
        <v>1</v>
      </c>
      <c r="D6" s="39" t="s">
        <v>2</v>
      </c>
      <c r="E6" s="39" t="s">
        <v>4</v>
      </c>
      <c r="F6" s="39" t="s">
        <v>5</v>
      </c>
      <c r="G6" s="39" t="s">
        <v>22</v>
      </c>
      <c r="H6" s="39" t="s">
        <v>3</v>
      </c>
      <c r="I6" s="40" t="s">
        <v>26</v>
      </c>
      <c r="J6" s="40" t="s">
        <v>27</v>
      </c>
      <c r="K6" s="39" t="s">
        <v>18</v>
      </c>
      <c r="L6" s="39"/>
      <c r="M6" s="39"/>
      <c r="N6" s="20"/>
      <c r="O6" s="20"/>
      <c r="P6" s="4"/>
    </row>
    <row r="7" spans="1:18" ht="155.25" customHeight="1" x14ac:dyDescent="0.25">
      <c r="A7" s="39"/>
      <c r="B7" s="39"/>
      <c r="C7" s="39"/>
      <c r="D7" s="39"/>
      <c r="E7" s="39"/>
      <c r="F7" s="39"/>
      <c r="G7" s="39"/>
      <c r="H7" s="39"/>
      <c r="I7" s="41"/>
      <c r="J7" s="41"/>
      <c r="K7" s="42" t="s">
        <v>16</v>
      </c>
      <c r="L7" s="42" t="s">
        <v>17</v>
      </c>
      <c r="M7" s="42" t="s">
        <v>19</v>
      </c>
      <c r="N7" s="20"/>
      <c r="O7" s="20"/>
      <c r="P7" s="4"/>
    </row>
    <row r="8" spans="1:18" s="16" customFormat="1" x14ac:dyDescent="0.2">
      <c r="A8" s="43">
        <v>1</v>
      </c>
      <c r="B8" s="43">
        <v>2</v>
      </c>
      <c r="C8" s="43">
        <v>3</v>
      </c>
      <c r="D8" s="43">
        <v>4</v>
      </c>
      <c r="E8" s="43">
        <v>5</v>
      </c>
      <c r="F8" s="43">
        <v>6</v>
      </c>
      <c r="G8" s="43">
        <v>7</v>
      </c>
      <c r="H8" s="43">
        <v>8</v>
      </c>
      <c r="I8" s="43">
        <v>9</v>
      </c>
      <c r="J8" s="43">
        <v>10</v>
      </c>
      <c r="K8" s="43">
        <v>11</v>
      </c>
      <c r="L8" s="43">
        <v>12</v>
      </c>
      <c r="M8" s="43">
        <v>13</v>
      </c>
      <c r="N8" s="14"/>
      <c r="O8" s="14"/>
      <c r="P8" s="15"/>
      <c r="Q8" s="15"/>
      <c r="R8" s="15"/>
    </row>
    <row r="9" spans="1:18" ht="15.75" x14ac:dyDescent="0.25">
      <c r="A9" s="44" t="s">
        <v>58</v>
      </c>
      <c r="B9" s="45"/>
      <c r="C9" s="45"/>
      <c r="D9" s="45"/>
      <c r="E9" s="45"/>
      <c r="F9" s="45"/>
      <c r="G9" s="45"/>
      <c r="H9" s="45"/>
      <c r="I9" s="45"/>
      <c r="J9" s="45"/>
      <c r="K9" s="45"/>
      <c r="L9" s="45"/>
      <c r="M9" s="46"/>
      <c r="N9" s="21"/>
      <c r="O9" s="21"/>
      <c r="P9" s="4"/>
    </row>
    <row r="10" spans="1:18" ht="97.5" customHeight="1" x14ac:dyDescent="0.25">
      <c r="A10" s="47" t="s">
        <v>30</v>
      </c>
      <c r="B10" s="47" t="s">
        <v>12</v>
      </c>
      <c r="C10" s="17" t="s">
        <v>8</v>
      </c>
      <c r="D10" s="17">
        <v>60</v>
      </c>
      <c r="E10" s="47" t="s">
        <v>20</v>
      </c>
      <c r="F10" s="48">
        <v>5</v>
      </c>
      <c r="G10" s="48">
        <v>32.630000000000003</v>
      </c>
      <c r="H10" s="17">
        <v>34.26</v>
      </c>
      <c r="I10" s="48">
        <v>1957.8</v>
      </c>
      <c r="J10" s="48">
        <v>2055.6</v>
      </c>
      <c r="K10" s="18" t="s">
        <v>39</v>
      </c>
      <c r="L10" s="49">
        <v>34.26</v>
      </c>
      <c r="M10" s="49" t="s">
        <v>37</v>
      </c>
      <c r="N10" s="21"/>
      <c r="O10" s="21"/>
      <c r="P10" s="4"/>
    </row>
    <row r="11" spans="1:18" ht="128.25" customHeight="1" x14ac:dyDescent="0.25">
      <c r="A11" s="50" t="s">
        <v>7</v>
      </c>
      <c r="B11" s="50" t="s">
        <v>13</v>
      </c>
      <c r="C11" s="18" t="s">
        <v>8</v>
      </c>
      <c r="D11" s="18">
        <v>150</v>
      </c>
      <c r="E11" s="50" t="s">
        <v>21</v>
      </c>
      <c r="F11" s="49">
        <v>5</v>
      </c>
      <c r="G11" s="49">
        <v>37.700000000000003</v>
      </c>
      <c r="H11" s="18">
        <v>39.590000000000003</v>
      </c>
      <c r="I11" s="51">
        <v>5655</v>
      </c>
      <c r="J11" s="51">
        <v>5938.5</v>
      </c>
      <c r="K11" s="18" t="s">
        <v>39</v>
      </c>
      <c r="L11" s="49">
        <v>39.590000000000003</v>
      </c>
      <c r="M11" s="49" t="s">
        <v>38</v>
      </c>
      <c r="N11" s="21"/>
      <c r="O11" s="21"/>
      <c r="P11" s="4"/>
    </row>
    <row r="12" spans="1:18" ht="15.75" x14ac:dyDescent="0.25">
      <c r="A12" s="52" t="s">
        <v>25</v>
      </c>
      <c r="B12" s="52"/>
      <c r="C12" s="52"/>
      <c r="D12" s="52"/>
      <c r="E12" s="52"/>
      <c r="F12" s="52"/>
      <c r="G12" s="52"/>
      <c r="H12" s="52"/>
      <c r="I12" s="53">
        <f>SUM(I10:I11)</f>
        <v>7612.8</v>
      </c>
      <c r="J12" s="53">
        <f>SUM(J10:J11)</f>
        <v>7994.1</v>
      </c>
      <c r="K12" s="26" t="s">
        <v>34</v>
      </c>
      <c r="L12" s="27"/>
      <c r="M12" s="28"/>
      <c r="N12" s="21"/>
      <c r="O12" s="21"/>
      <c r="P12" s="4"/>
    </row>
    <row r="13" spans="1:18" ht="15.75" x14ac:dyDescent="0.25">
      <c r="A13" s="54"/>
      <c r="B13" s="54"/>
      <c r="C13" s="54"/>
      <c r="D13" s="54"/>
      <c r="E13" s="54"/>
      <c r="F13" s="54"/>
      <c r="G13" s="54"/>
      <c r="H13" s="54"/>
      <c r="I13" s="19"/>
      <c r="J13" s="19"/>
      <c r="K13" s="19"/>
      <c r="L13" s="55"/>
      <c r="M13" s="56"/>
      <c r="N13" s="13"/>
      <c r="O13" s="13"/>
    </row>
    <row r="14" spans="1:18" ht="15.75" x14ac:dyDescent="0.25">
      <c r="A14" s="57"/>
      <c r="B14" s="57"/>
      <c r="C14" s="57"/>
      <c r="D14" s="57"/>
      <c r="E14" s="57"/>
      <c r="F14" s="57"/>
      <c r="G14" s="57"/>
      <c r="H14" s="57"/>
      <c r="I14" s="58"/>
      <c r="J14" s="58"/>
      <c r="K14" s="58"/>
      <c r="L14" s="58"/>
      <c r="M14" s="58"/>
      <c r="N14" s="22"/>
      <c r="O14" s="22"/>
      <c r="P14" s="4"/>
    </row>
    <row r="15" spans="1:18" ht="15.75" x14ac:dyDescent="0.25">
      <c r="A15" s="59" t="s">
        <v>23</v>
      </c>
      <c r="B15" s="59" t="s">
        <v>0</v>
      </c>
      <c r="C15" s="59" t="s">
        <v>1</v>
      </c>
      <c r="D15" s="59" t="s">
        <v>2</v>
      </c>
      <c r="E15" s="59" t="s">
        <v>4</v>
      </c>
      <c r="F15" s="59" t="s">
        <v>5</v>
      </c>
      <c r="G15" s="59" t="s">
        <v>22</v>
      </c>
      <c r="H15" s="59" t="s">
        <v>3</v>
      </c>
      <c r="I15" s="60" t="s">
        <v>26</v>
      </c>
      <c r="J15" s="60" t="s">
        <v>27</v>
      </c>
      <c r="K15" s="59" t="s">
        <v>18</v>
      </c>
      <c r="L15" s="59"/>
      <c r="M15" s="59"/>
      <c r="N15" s="23"/>
      <c r="O15" s="23"/>
      <c r="P15" s="4"/>
    </row>
    <row r="16" spans="1:18" ht="115.5" customHeight="1" x14ac:dyDescent="0.25">
      <c r="A16" s="59"/>
      <c r="B16" s="59"/>
      <c r="C16" s="59"/>
      <c r="D16" s="59"/>
      <c r="E16" s="59"/>
      <c r="F16" s="59"/>
      <c r="G16" s="59"/>
      <c r="H16" s="59"/>
      <c r="I16" s="61"/>
      <c r="J16" s="61"/>
      <c r="K16" s="62" t="s">
        <v>16</v>
      </c>
      <c r="L16" s="62" t="s">
        <v>17</v>
      </c>
      <c r="M16" s="63" t="s">
        <v>19</v>
      </c>
      <c r="N16" s="23"/>
      <c r="O16" s="23"/>
      <c r="P16" s="4"/>
    </row>
    <row r="17" spans="1:16" ht="15.75" x14ac:dyDescent="0.25">
      <c r="A17" s="64">
        <v>1</v>
      </c>
      <c r="B17" s="64">
        <v>2</v>
      </c>
      <c r="C17" s="64">
        <v>3</v>
      </c>
      <c r="D17" s="64">
        <v>4</v>
      </c>
      <c r="E17" s="64">
        <v>5</v>
      </c>
      <c r="F17" s="64">
        <v>6</v>
      </c>
      <c r="G17" s="64">
        <v>7</v>
      </c>
      <c r="H17" s="64">
        <v>8</v>
      </c>
      <c r="I17" s="64">
        <v>9</v>
      </c>
      <c r="J17" s="64">
        <v>10</v>
      </c>
      <c r="K17" s="64">
        <v>11</v>
      </c>
      <c r="L17" s="64">
        <v>12</v>
      </c>
      <c r="M17" s="64">
        <v>13</v>
      </c>
      <c r="N17" s="23"/>
      <c r="O17" s="23"/>
      <c r="P17" s="4"/>
    </row>
    <row r="18" spans="1:16" ht="15.75" x14ac:dyDescent="0.25">
      <c r="A18" s="65" t="s">
        <v>59</v>
      </c>
      <c r="B18" s="66"/>
      <c r="C18" s="66"/>
      <c r="D18" s="66"/>
      <c r="E18" s="66"/>
      <c r="F18" s="66"/>
      <c r="G18" s="66"/>
      <c r="H18" s="66"/>
      <c r="I18" s="66"/>
      <c r="J18" s="66"/>
      <c r="K18" s="66"/>
      <c r="L18" s="66"/>
      <c r="M18" s="67"/>
      <c r="N18" s="3"/>
      <c r="O18" s="3"/>
      <c r="P18" s="4"/>
    </row>
    <row r="19" spans="1:16" ht="204.75" customHeight="1" x14ac:dyDescent="0.25">
      <c r="A19" s="68" t="s">
        <v>31</v>
      </c>
      <c r="B19" s="50" t="s">
        <v>14</v>
      </c>
      <c r="C19" s="18" t="s">
        <v>6</v>
      </c>
      <c r="D19" s="18">
        <v>1100</v>
      </c>
      <c r="E19" s="50" t="s">
        <v>36</v>
      </c>
      <c r="F19" s="69">
        <v>5</v>
      </c>
      <c r="G19" s="69">
        <v>9.4499999999999993</v>
      </c>
      <c r="H19" s="70">
        <v>9.92</v>
      </c>
      <c r="I19" s="69">
        <v>10395</v>
      </c>
      <c r="J19" s="69">
        <v>10912</v>
      </c>
      <c r="K19" s="70" t="s">
        <v>39</v>
      </c>
      <c r="L19" s="69">
        <v>49.61</v>
      </c>
      <c r="M19" s="69" t="s">
        <v>40</v>
      </c>
      <c r="N19" s="3"/>
      <c r="O19" s="3"/>
      <c r="P19" s="4"/>
    </row>
    <row r="20" spans="1:16" ht="69" customHeight="1" x14ac:dyDescent="0.25">
      <c r="A20" s="68">
        <v>5.2</v>
      </c>
      <c r="B20" s="50" t="s">
        <v>28</v>
      </c>
      <c r="C20" s="18" t="s">
        <v>9</v>
      </c>
      <c r="D20" s="18">
        <v>130</v>
      </c>
      <c r="E20" s="50" t="s">
        <v>10</v>
      </c>
      <c r="F20" s="69">
        <v>21</v>
      </c>
      <c r="G20" s="69">
        <v>0.63</v>
      </c>
      <c r="H20" s="70">
        <v>0.76</v>
      </c>
      <c r="I20" s="69">
        <v>81.900000000000006</v>
      </c>
      <c r="J20" s="69">
        <v>98.8</v>
      </c>
      <c r="K20" s="70" t="s">
        <v>41</v>
      </c>
      <c r="L20" s="69">
        <v>18.3</v>
      </c>
      <c r="M20" s="69" t="s">
        <v>42</v>
      </c>
      <c r="N20" s="3"/>
      <c r="O20" s="3"/>
      <c r="P20" s="4"/>
    </row>
    <row r="21" spans="1:16" ht="136.5" customHeight="1" x14ac:dyDescent="0.25">
      <c r="A21" s="71" t="s">
        <v>32</v>
      </c>
      <c r="B21" s="47" t="s">
        <v>15</v>
      </c>
      <c r="C21" s="17" t="s">
        <v>11</v>
      </c>
      <c r="D21" s="17">
        <v>300</v>
      </c>
      <c r="E21" s="47" t="s">
        <v>35</v>
      </c>
      <c r="F21" s="72">
        <v>5</v>
      </c>
      <c r="G21" s="72">
        <v>5.42</v>
      </c>
      <c r="H21" s="73">
        <v>5.7</v>
      </c>
      <c r="I21" s="72">
        <v>1626</v>
      </c>
      <c r="J21" s="72">
        <v>1710</v>
      </c>
      <c r="K21" s="70" t="s">
        <v>39</v>
      </c>
      <c r="L21" s="69">
        <v>28.48</v>
      </c>
      <c r="M21" s="69" t="s">
        <v>43</v>
      </c>
      <c r="N21" s="3"/>
      <c r="O21" s="3"/>
      <c r="P21" s="4"/>
    </row>
    <row r="22" spans="1:16" ht="15.75" x14ac:dyDescent="0.25">
      <c r="A22" s="74" t="s">
        <v>33</v>
      </c>
      <c r="B22" s="74"/>
      <c r="C22" s="74"/>
      <c r="D22" s="74"/>
      <c r="E22" s="74"/>
      <c r="F22" s="74"/>
      <c r="G22" s="74"/>
      <c r="H22" s="74"/>
      <c r="I22" s="75">
        <f>SUM(I19:I21)</f>
        <v>12102.9</v>
      </c>
      <c r="J22" s="75">
        <f>SUM(J19:J21)</f>
        <v>12720.8</v>
      </c>
      <c r="K22" s="76" t="s">
        <v>34</v>
      </c>
      <c r="L22" s="77"/>
      <c r="M22" s="78"/>
      <c r="N22" s="5"/>
      <c r="O22" s="5"/>
      <c r="P22" s="4"/>
    </row>
    <row r="23" spans="1:16" ht="15.75" x14ac:dyDescent="0.25">
      <c r="A23" s="57"/>
      <c r="B23" s="57"/>
      <c r="C23" s="57"/>
      <c r="D23" s="57"/>
      <c r="E23" s="57"/>
      <c r="F23" s="57"/>
      <c r="G23" s="57"/>
      <c r="H23" s="57"/>
      <c r="I23" s="58"/>
      <c r="J23" s="58"/>
      <c r="K23" s="58"/>
      <c r="L23" s="58"/>
      <c r="M23" s="58"/>
      <c r="N23" s="22"/>
      <c r="O23" s="22"/>
      <c r="P23" s="4"/>
    </row>
    <row r="24" spans="1:16" x14ac:dyDescent="0.25">
      <c r="A24" s="79" t="s">
        <v>57</v>
      </c>
      <c r="B24" s="1"/>
      <c r="C24" s="1"/>
      <c r="D24" s="1"/>
      <c r="E24" s="1"/>
      <c r="F24" s="1"/>
      <c r="G24" s="1"/>
      <c r="H24" s="35"/>
      <c r="I24" s="35"/>
      <c r="J24" s="35"/>
      <c r="K24" s="35"/>
      <c r="L24" s="35"/>
      <c r="M24" s="35"/>
    </row>
    <row r="25" spans="1:16" x14ac:dyDescent="0.25">
      <c r="A25" s="79"/>
      <c r="B25" s="1"/>
      <c r="C25" s="1"/>
      <c r="D25" s="1"/>
      <c r="E25" s="1"/>
      <c r="F25" s="1"/>
      <c r="G25" s="1"/>
      <c r="H25" s="35"/>
      <c r="I25" s="35"/>
      <c r="J25" s="35"/>
      <c r="K25" s="35"/>
      <c r="L25" s="35"/>
      <c r="M25" s="35"/>
    </row>
    <row r="26" spans="1:16" x14ac:dyDescent="0.25">
      <c r="A26" s="79" t="s">
        <v>46</v>
      </c>
      <c r="B26" s="1"/>
      <c r="C26" s="1"/>
      <c r="D26" s="1"/>
      <c r="E26" s="1"/>
      <c r="F26" s="1"/>
      <c r="G26" s="79" t="s">
        <v>47</v>
      </c>
      <c r="H26" s="35"/>
      <c r="I26" s="35"/>
      <c r="J26" s="35"/>
      <c r="K26" s="35"/>
      <c r="L26" s="35"/>
      <c r="M26" s="35"/>
    </row>
    <row r="27" spans="1:16" x14ac:dyDescent="0.25">
      <c r="A27" s="80" t="s">
        <v>48</v>
      </c>
      <c r="B27" s="1"/>
      <c r="C27" s="1"/>
      <c r="D27" s="35"/>
      <c r="E27" s="1"/>
      <c r="F27" s="1"/>
      <c r="G27" s="80" t="s">
        <v>49</v>
      </c>
      <c r="H27" s="35"/>
      <c r="I27" s="35"/>
      <c r="J27" s="35"/>
      <c r="K27" s="35"/>
      <c r="L27" s="35"/>
      <c r="M27" s="35"/>
    </row>
    <row r="28" spans="1:16" x14ac:dyDescent="0.25">
      <c r="A28" s="80"/>
      <c r="B28" s="1"/>
      <c r="C28" s="1"/>
      <c r="D28" s="1"/>
      <c r="E28" s="1"/>
      <c r="F28" s="1"/>
      <c r="G28" s="1"/>
      <c r="H28" s="35"/>
      <c r="I28" s="35"/>
      <c r="J28" s="35"/>
      <c r="K28" s="35"/>
      <c r="L28" s="35"/>
      <c r="M28" s="35"/>
    </row>
    <row r="29" spans="1:16" x14ac:dyDescent="0.25">
      <c r="A29" s="80" t="s">
        <v>50</v>
      </c>
      <c r="B29" s="1"/>
      <c r="C29" s="1"/>
      <c r="D29" s="1"/>
      <c r="E29" s="1"/>
      <c r="F29" s="1"/>
      <c r="G29" s="80" t="s">
        <v>51</v>
      </c>
      <c r="H29" s="35"/>
      <c r="I29" s="35"/>
      <c r="J29" s="35"/>
      <c r="K29" s="35"/>
      <c r="L29" s="35"/>
      <c r="M29" s="35"/>
    </row>
    <row r="30" spans="1:16" x14ac:dyDescent="0.25">
      <c r="A30" s="80"/>
      <c r="B30" s="1"/>
      <c r="C30" s="1"/>
      <c r="D30" s="1"/>
      <c r="E30" s="1"/>
      <c r="F30" s="1"/>
      <c r="G30" s="1"/>
      <c r="H30" s="35"/>
      <c r="I30" s="35"/>
      <c r="J30" s="35"/>
      <c r="K30" s="35"/>
      <c r="L30" s="35"/>
      <c r="M30" s="35"/>
    </row>
    <row r="31" spans="1:16" x14ac:dyDescent="0.25">
      <c r="A31" s="80" t="s">
        <v>52</v>
      </c>
      <c r="B31" s="1"/>
      <c r="C31" s="35"/>
      <c r="D31" s="1"/>
      <c r="E31" s="1"/>
      <c r="F31" s="1"/>
      <c r="G31" s="80" t="s">
        <v>53</v>
      </c>
      <c r="H31" s="35"/>
      <c r="I31" s="35"/>
      <c r="J31" s="35"/>
      <c r="K31" s="35"/>
      <c r="L31" s="35"/>
      <c r="M31" s="35"/>
    </row>
    <row r="32" spans="1:16" x14ac:dyDescent="0.25">
      <c r="A32" s="80" t="s">
        <v>54</v>
      </c>
      <c r="B32" s="35"/>
      <c r="C32" s="80" t="s">
        <v>55</v>
      </c>
      <c r="D32" s="1"/>
      <c r="E32" s="35"/>
      <c r="F32" s="1"/>
      <c r="G32" s="80" t="s">
        <v>56</v>
      </c>
      <c r="H32" s="35"/>
      <c r="I32" s="32" t="s">
        <v>55</v>
      </c>
      <c r="J32" s="35"/>
      <c r="K32" s="35"/>
      <c r="L32" s="35"/>
      <c r="M32" s="35"/>
    </row>
    <row r="33" spans="1:13" x14ac:dyDescent="0.25">
      <c r="A33" s="35"/>
      <c r="B33" s="35"/>
      <c r="C33" s="35"/>
      <c r="D33" s="35"/>
      <c r="E33" s="35"/>
      <c r="F33" s="35"/>
      <c r="G33" s="35"/>
      <c r="H33" s="35"/>
      <c r="I33" s="35"/>
      <c r="J33" s="35"/>
      <c r="K33" s="35"/>
      <c r="L33" s="35"/>
      <c r="M33" s="35"/>
    </row>
  </sheetData>
  <mergeCells count="33">
    <mergeCell ref="J1:M1"/>
    <mergeCell ref="J2:M2"/>
    <mergeCell ref="A4:M4"/>
    <mergeCell ref="K6:M6"/>
    <mergeCell ref="A9:M9"/>
    <mergeCell ref="A6:A7"/>
    <mergeCell ref="A3:M3"/>
    <mergeCell ref="B6:B7"/>
    <mergeCell ref="C6:C7"/>
    <mergeCell ref="F6:F7"/>
    <mergeCell ref="G6:G7"/>
    <mergeCell ref="H6:H7"/>
    <mergeCell ref="D6:D7"/>
    <mergeCell ref="E6:E7"/>
    <mergeCell ref="K12:M12"/>
    <mergeCell ref="A12:H12"/>
    <mergeCell ref="J6:J7"/>
    <mergeCell ref="I6:I7"/>
    <mergeCell ref="N1:O1"/>
    <mergeCell ref="J15:J16"/>
    <mergeCell ref="K15:M15"/>
    <mergeCell ref="A18:M18"/>
    <mergeCell ref="A22:H22"/>
    <mergeCell ref="K22:M22"/>
    <mergeCell ref="A15:A16"/>
    <mergeCell ref="B15:B16"/>
    <mergeCell ref="C15:C16"/>
    <mergeCell ref="D15:D16"/>
    <mergeCell ref="E15:E16"/>
    <mergeCell ref="F15:F16"/>
    <mergeCell ref="G15:G16"/>
    <mergeCell ref="H15:H16"/>
    <mergeCell ref="I15:I16"/>
  </mergeCells>
  <printOptions horizontalCentered="1"/>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8"/>
      <c r="B1" s="8"/>
      <c r="C1" s="9"/>
      <c r="D1" s="9"/>
      <c r="E1" s="10"/>
      <c r="F1" s="31"/>
      <c r="G1" s="31"/>
      <c r="H1" s="31"/>
    </row>
    <row r="2" spans="1:8" ht="15.75" customHeight="1" x14ac:dyDescent="0.25">
      <c r="A2" s="30"/>
      <c r="B2" s="30"/>
      <c r="C2" s="30"/>
      <c r="D2" s="30"/>
      <c r="E2" s="30"/>
      <c r="F2" s="30"/>
      <c r="G2" s="30"/>
      <c r="H2" s="30"/>
    </row>
    <row r="3" spans="1:8" ht="150.75" customHeight="1" x14ac:dyDescent="0.25">
      <c r="A3" s="7"/>
      <c r="B3" s="7"/>
      <c r="C3" s="6"/>
      <c r="D3" s="6"/>
      <c r="E3" s="11"/>
      <c r="F3" s="29"/>
      <c r="G3" s="29"/>
      <c r="H3" s="29"/>
    </row>
    <row r="4" spans="1:8" ht="150.75" customHeight="1" x14ac:dyDescent="0.25">
      <c r="A4" s="7"/>
      <c r="B4" s="7"/>
      <c r="C4" s="6"/>
      <c r="D4" s="6"/>
      <c r="E4" s="11"/>
      <c r="F4" s="29"/>
      <c r="G4" s="29"/>
      <c r="H4" s="29"/>
    </row>
    <row r="5" spans="1:8" ht="153.75" customHeight="1" x14ac:dyDescent="0.25">
      <c r="A5" s="7"/>
      <c r="B5" s="7"/>
      <c r="C5" s="6"/>
      <c r="D5" s="6"/>
      <c r="E5" s="11"/>
      <c r="F5" s="29"/>
      <c r="G5" s="29"/>
      <c r="H5" s="29"/>
    </row>
    <row r="6" spans="1:8" ht="152.25" customHeight="1" x14ac:dyDescent="0.25">
      <c r="A6" s="7"/>
      <c r="B6" s="7"/>
      <c r="C6" s="6"/>
      <c r="D6" s="6"/>
      <c r="E6" s="11"/>
      <c r="F6" s="29"/>
      <c r="G6" s="29"/>
      <c r="H6" s="29"/>
    </row>
    <row r="7" spans="1:8" ht="154.5" customHeight="1" x14ac:dyDescent="0.25">
      <c r="A7" s="7"/>
      <c r="B7" s="7"/>
      <c r="C7" s="6"/>
      <c r="D7" s="6"/>
      <c r="E7" s="11"/>
      <c r="F7" s="29"/>
      <c r="G7" s="29"/>
      <c r="H7" s="29"/>
    </row>
    <row r="8" spans="1:8" ht="150" customHeight="1" x14ac:dyDescent="0.25">
      <c r="A8" s="7"/>
      <c r="B8" s="7"/>
      <c r="C8" s="6"/>
      <c r="D8" s="6"/>
      <c r="E8" s="11"/>
      <c r="F8" s="29"/>
      <c r="G8" s="29"/>
      <c r="H8" s="29"/>
    </row>
    <row r="9" spans="1:8" ht="151.5" customHeight="1" x14ac:dyDescent="0.25">
      <c r="A9" s="7"/>
      <c r="B9" s="7"/>
      <c r="C9" s="6"/>
      <c r="D9" s="6"/>
      <c r="E9" s="11"/>
      <c r="F9" s="29"/>
      <c r="G9" s="29"/>
      <c r="H9" s="29"/>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Lapas1</vt:lpstr>
      <vt:lpstr>Sheet1</vt:lpstr>
      <vt:lpstr>Lapas1!_Hlk51683567</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Juristas</cp:lastModifiedBy>
  <cp:lastPrinted>2023-03-28T12:28:49Z</cp:lastPrinted>
  <dcterms:created xsi:type="dcterms:W3CDTF">2018-10-15T07:32:09Z</dcterms:created>
  <dcterms:modified xsi:type="dcterms:W3CDTF">2023-03-28T12:30:02Z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