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NVSPL58\Desktop\ST-49\"/>
    </mc:Choice>
  </mc:AlternateContent>
  <xr:revisionPtr revIDLastSave="0" documentId="13_ncr:1_{33BD24A8-DE67-4A7A-B30E-1FD5A57F2A0E}" xr6:coauthVersionLast="47" xr6:coauthVersionMax="47" xr10:uidLastSave="{00000000-0000-0000-0000-000000000000}"/>
  <bookViews>
    <workbookView xWindow="-120" yWindow="-120" windowWidth="29040" windowHeight="15720" tabRatio="577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L3" i="1"/>
  <c r="N3" i="1" s="1"/>
  <c r="AG3" i="1" l="1"/>
</calcChain>
</file>

<file path=xl/sharedStrings.xml><?xml version="1.0" encoding="utf-8"?>
<sst xmlns="http://schemas.openxmlformats.org/spreadsheetml/2006/main" count="45" uniqueCount="45">
  <si>
    <t>Pirkimo objekto dalies Nr.</t>
  </si>
  <si>
    <t>Specifikacija</t>
  </si>
  <si>
    <t>Fasuotė, mato vienetas</t>
  </si>
  <si>
    <t>PVM (%)</t>
  </si>
  <si>
    <t>Suma Eur be PVM (maks. kiekiui)</t>
  </si>
  <si>
    <t>Inicialai</t>
  </si>
  <si>
    <t>Pastabos</t>
  </si>
  <si>
    <t>PIRKIMO BŪDAS</t>
  </si>
  <si>
    <t>TIPAS</t>
  </si>
  <si>
    <t>SUTARTIES TRUKMĖ (MĖN.)</t>
  </si>
  <si>
    <t>PASLAUGŲ KATEGORIJA</t>
  </si>
  <si>
    <t>ELEKTRONINIS PIRKIMAS CVP IS PRIEMONĖMIS</t>
  </si>
  <si>
    <t>PIRKIMAS ATLIEKAMAS CENTRALIZUOTAI (PER CPO ELEKTRONINĮ KATALOGĄ)</t>
  </si>
  <si>
    <t>PIRKIMUI TAIKOMAS VPĮ 13 STRAIPSNIS</t>
  </si>
  <si>
    <t>PIRKIMUI TAIKOMAS VPĮ 91 STRAIPSNIS</t>
  </si>
  <si>
    <t>PIRKIMUI TAIKOMI APLINKOS M-JOS NUSTATYTI APLINKOS APSAUGOS KRITERIJAI (ŽALIEJI PIRKIMAI)</t>
  </si>
  <si>
    <t>SKYRIAI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</si>
  <si>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</si>
  <si>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</si>
  <si>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</si>
  <si>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</si>
  <si>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</si>
  <si>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</si>
  <si>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2022 metams</t>
  </si>
  <si>
    <t>Prekė</t>
  </si>
  <si>
    <t>24 mėn.</t>
  </si>
  <si>
    <t>KTS</t>
  </si>
  <si>
    <t>VR</t>
  </si>
  <si>
    <t>1 vnt.</t>
  </si>
  <si>
    <t>10</t>
  </si>
  <si>
    <t>42671100-1</t>
  </si>
  <si>
    <t>Mėgintuvėlių laikiklis 8-12 vietų</t>
  </si>
  <si>
    <t>Metalinis, vielinis, nerūdijančio plieno, autoklavuojamas. Tinkamas 50 ml falcon tipo mėgintuvėliams, 8-12 vietų.</t>
  </si>
  <si>
    <t>Atviro konkurso sąlygų 2 priedas</t>
  </si>
  <si>
    <t>BVPŽ kodas</t>
  </si>
  <si>
    <t>Tiekėjas</t>
  </si>
  <si>
    <t>Tiekėjo siūlomos prekės techninių reikalavimų reikšmė (tiekėjas turi nurodyti tikslius dydžius, medžiagas, išmatavimus ir pan.)</t>
  </si>
  <si>
    <t>Gamintojas ir gamintojo katalogo Nr., gamintojo fasuotė</t>
  </si>
  <si>
    <t>Maksimalus orientacinis vnt. kiekis</t>
  </si>
  <si>
    <t>Pirkimo objekto dalies pavadinimas</t>
  </si>
  <si>
    <t>Vnt. kaina Eur  be PVM</t>
  </si>
  <si>
    <t>Vnt. kaina Eur su PVM</t>
  </si>
  <si>
    <t>Suma Eur su PVM (maks. orient. kiekiui)</t>
  </si>
  <si>
    <t>Metalinis, vielinis, nerūdijančio plieno, autoklavuojamas. Tinkamas 50 ml falcon tipo mėgintuvėliams, 12 vietų.</t>
  </si>
  <si>
    <t>Deltalab, C-256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</si>
</sst>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1" x14ac:knownFonts="1">
    <font>
      <sz val="11"/>
      <color theme="1"/>
      <name val="Calibri"/>
      <charset val="186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indexed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</cellStyleXfs>
  <cellXfs count="51">
    <xf numFmtId="0" fontId="0" fillId="0" borderId="0" xfId="0"/>
    <xf numFmtId="0" fontId="2" fillId="3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2" fillId="5" borderId="1" xfId="6" applyFont="1" applyFill="1" applyBorder="1" applyAlignment="1">
      <alignment horizontal="center" vertical="center" textRotation="90" wrapText="1"/>
    </xf>
    <xf numFmtId="0" fontId="8" fillId="6" borderId="1" xfId="6" applyFont="1" applyFill="1" applyBorder="1" applyAlignment="1">
      <alignment horizontal="center" vertical="center" textRotation="90" wrapText="1"/>
    </xf>
    <xf numFmtId="0" fontId="2" fillId="0" borderId="1" xfId="6" applyFont="1" applyBorder="1" applyAlignment="1">
      <alignment horizontal="center" vertical="center" textRotation="90" wrapText="1"/>
    </xf>
    <xf numFmtId="0" fontId="2" fillId="2" borderId="1" xfId="6" applyFont="1" applyFill="1" applyBorder="1" applyAlignment="1">
      <alignment horizontal="center" vertical="center" textRotation="90" wrapText="1"/>
    </xf>
    <xf numFmtId="1" fontId="2" fillId="2" borderId="1" xfId="6" applyNumberFormat="1" applyFont="1" applyFill="1" applyBorder="1" applyAlignment="1">
      <alignment horizontal="center" vertical="center" textRotation="90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2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1" applyNumberFormat="1" applyFont="1" applyFill="1" applyBorder="1" applyAlignment="1">
      <alignment horizontal="center" vertical="center" wrapText="1"/>
    </xf>
    <xf numFmtId="0" fontId="2" fillId="9" borderId="1" xfId="1" applyNumberFormat="1" applyFont="1" applyFill="1" applyBorder="1" applyAlignment="1">
      <alignment horizontal="center" vertical="center" wrapText="1"/>
    </xf>
    <xf numFmtId="0" fontId="2" fillId="10" borderId="1" xfId="1" applyNumberFormat="1" applyFont="1" applyFill="1" applyBorder="1" applyAlignment="1">
      <alignment horizontal="center" vertical="center" wrapText="1"/>
    </xf>
    <xf numFmtId="0" fontId="2" fillId="12" borderId="1" xfId="1" applyNumberFormat="1" applyFont="1" applyFill="1" applyBorder="1" applyAlignment="1">
      <alignment horizontal="center" vertical="center" wrapText="1"/>
    </xf>
    <xf numFmtId="0" fontId="2" fillId="13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13" borderId="1" xfId="1" applyNumberFormat="1" applyFont="1" applyFill="1" applyBorder="1" applyAlignment="1">
      <alignment horizontal="right" vertical="center"/>
    </xf>
    <xf numFmtId="0" fontId="2" fillId="0" borderId="1" xfId="0" applyFont="1" applyBorder="1"/>
    <xf numFmtId="2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1" xfId="1" applyNumberFormat="1" applyFont="1" applyFill="1" applyBorder="1" applyAlignment="1">
      <alignment horizontal="center" vertical="center"/>
    </xf>
    <xf numFmtId="2" fontId="2" fillId="6" borderId="1" xfId="7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49" fontId="1" fillId="14" borderId="1" xfId="6" applyNumberFormat="1" applyFont="1" applyFill="1" applyBorder="1" applyAlignment="1">
      <alignment horizontal="center" vertical="center" wrapText="1"/>
    </xf>
    <xf numFmtId="0" fontId="1" fillId="14" borderId="1" xfId="6" applyFont="1" applyFill="1" applyBorder="1" applyAlignment="1">
      <alignment horizontal="center" vertical="center" wrapText="1"/>
    </xf>
    <xf numFmtId="0" fontId="1" fillId="14" borderId="1" xfId="6" applyFont="1" applyFill="1" applyBorder="1" applyAlignment="1" applyProtection="1">
      <alignment horizontal="center" vertical="center" wrapText="1"/>
      <protection locked="0"/>
    </xf>
    <xf numFmtId="1" fontId="1" fillId="14" borderId="1" xfId="6" applyNumberFormat="1" applyFont="1" applyFill="1" applyBorder="1" applyAlignment="1" applyProtection="1">
      <alignment horizontal="center" vertical="center" wrapText="1"/>
      <protection locked="0"/>
    </xf>
    <xf numFmtId="2" fontId="7" fillId="14" borderId="1" xfId="6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49" fontId="9" fillId="14" borderId="1" xfId="6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1" fontId="9" fillId="14" borderId="1" xfId="6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1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" applyFont="1" applyBorder="1" applyAlignment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7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2">
    <cellStyle name="Comma" xfId="1" builtinId="3"/>
    <cellStyle name="Comma 2" xfId="8" xr:uid="{00000000-0005-0000-0000-000036000000}"/>
    <cellStyle name="Normal" xfId="0" builtinId="0"/>
    <cellStyle name="Normal 10" xfId="10" xr:uid="{00000000-0005-0000-0000-000038000000}"/>
    <cellStyle name="Normal 11" xfId="9" xr:uid="{00000000-0005-0000-0000-000037000000}"/>
    <cellStyle name="Normal 13" xfId="11" xr:uid="{00000000-0005-0000-0000-000039000000}"/>
    <cellStyle name="Normal 14" xfId="12" xr:uid="{00000000-0005-0000-0000-00003A000000}"/>
    <cellStyle name="Normal 15" xfId="3" xr:uid="{00000000-0005-0000-0000-00001D000000}"/>
    <cellStyle name="Normal 17" xfId="13" xr:uid="{00000000-0005-0000-0000-00003B000000}"/>
    <cellStyle name="Normal 18" xfId="14" xr:uid="{00000000-0005-0000-0000-00003C000000}"/>
    <cellStyle name="Normal 19" xfId="5" xr:uid="{00000000-0005-0000-0000-000021000000}"/>
    <cellStyle name="Normal 2" xfId="6" xr:uid="{00000000-0005-0000-0000-000023000000}"/>
    <cellStyle name="Normal 2 2" xfId="15" xr:uid="{00000000-0005-0000-0000-00003D000000}"/>
    <cellStyle name="Normal 2_2011 01 21 Mikrobiol skyr specifikacija is Virbalienes 02 26" xfId="16" xr:uid="{00000000-0005-0000-0000-00003E000000}"/>
    <cellStyle name="Normal 20" xfId="4" xr:uid="{00000000-0005-0000-0000-00001E000000}"/>
    <cellStyle name="Normal 21" xfId="17" xr:uid="{00000000-0005-0000-0000-00003F000000}"/>
    <cellStyle name="Normal 3" xfId="7" xr:uid="{00000000-0005-0000-0000-000028000000}"/>
    <cellStyle name="Normal 4" xfId="18" xr:uid="{00000000-0005-0000-0000-000040000000}"/>
    <cellStyle name="Normal 5" xfId="19" xr:uid="{00000000-0005-0000-0000-000041000000}"/>
    <cellStyle name="Normal 6" xfId="20" xr:uid="{00000000-0005-0000-0000-000042000000}"/>
    <cellStyle name="Normal 8" xfId="21" xr:uid="{00000000-0005-0000-0000-000043000000}"/>
    <cellStyle name="Percent" xfId="2" builtinId="5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"/>
  <sheetViews>
    <sheetView showGridLines="0" tabSelected="1" zoomScaleNormal="100" workbookViewId="0">
      <pane ySplit="2" topLeftCell="A3" activePane="bottomLeft" state="frozen"/>
      <selection pane="bottomLeft" activeCell="A4" sqref="A4:XFD6"/>
    </sheetView>
  </sheetViews>
  <sheetFormatPr defaultColWidth="9.140625" defaultRowHeight="30" customHeight="1" x14ac:dyDescent="0.2"/>
  <cols>
    <col min="1" max="1" width="7.5703125" style="41" customWidth="1"/>
    <col min="2" max="2" width="16.85546875" style="2" customWidth="1"/>
    <col min="3" max="3" width="10.28515625" style="3" customWidth="1"/>
    <col min="4" max="4" width="23" style="4" customWidth="1"/>
    <col min="5" max="5" width="10.85546875" style="4" customWidth="1"/>
    <col min="6" max="6" width="19" style="4" customWidth="1"/>
    <col min="7" max="7" width="13.140625" style="3" customWidth="1"/>
    <col min="8" max="8" width="8.140625" style="4" customWidth="1"/>
    <col min="9" max="9" width="10.140625" style="38" customWidth="1"/>
    <col min="10" max="10" width="8" style="2" customWidth="1"/>
    <col min="11" max="11" width="5.42578125" style="2" customWidth="1"/>
    <col min="12" max="12" width="8.140625" style="2" customWidth="1"/>
    <col min="13" max="13" width="9.5703125" style="43" customWidth="1"/>
    <col min="14" max="14" width="9" style="43" customWidth="1"/>
    <col min="15" max="15" width="9.5703125" style="2" hidden="1" customWidth="1"/>
    <col min="16" max="16" width="12.85546875" style="2" hidden="1" customWidth="1"/>
    <col min="17" max="17" width="4" style="2" hidden="1" customWidth="1"/>
    <col min="18" max="18" width="10.42578125" style="2" hidden="1" customWidth="1"/>
    <col min="19" max="19" width="6.85546875" style="2" hidden="1" customWidth="1"/>
    <col min="20" max="20" width="4.5703125" style="2" hidden="1" customWidth="1"/>
    <col min="21" max="21" width="4.85546875" style="2" hidden="1" customWidth="1"/>
    <col min="22" max="22" width="3.28515625" style="2" hidden="1" customWidth="1"/>
    <col min="23" max="23" width="5" style="2" hidden="1" customWidth="1"/>
    <col min="24" max="24" width="4.28515625" style="2" hidden="1" customWidth="1"/>
    <col min="25" max="26" width="4.85546875" style="2" hidden="1" customWidth="1"/>
    <col min="27" max="27" width="10.7109375" style="4" hidden="1" customWidth="1"/>
    <col min="28" max="28" width="10.140625" style="4" hidden="1" customWidth="1"/>
    <col min="29" max="29" width="12.85546875" style="4" hidden="1" customWidth="1"/>
    <col min="30" max="30" width="8.5703125" style="4" hidden="1" customWidth="1"/>
    <col min="31" max="31" width="0.85546875" style="4" hidden="1" customWidth="1"/>
    <col min="32" max="32" width="13" style="4" hidden="1" customWidth="1"/>
    <col min="33" max="33" width="11.5703125" style="6" hidden="1" customWidth="1"/>
    <col min="34" max="16384" width="9.140625" style="2"/>
  </cols>
  <sheetData>
    <row r="1" spans="1:33" ht="15" customHeight="1" x14ac:dyDescent="0.2">
      <c r="H1" s="5" t="s">
        <v>33</v>
      </c>
      <c r="I1" s="5"/>
      <c r="V1" s="4"/>
      <c r="W1" s="4"/>
      <c r="X1" s="4"/>
      <c r="Y1" s="4"/>
      <c r="Z1" s="4"/>
      <c r="AB1" s="6"/>
      <c r="AC1" s="2"/>
    </row>
    <row r="2" spans="1:33" ht="152.25" customHeight="1" x14ac:dyDescent="0.2">
      <c r="A2" s="42" t="s">
        <v>0</v>
      </c>
      <c r="B2" s="33" t="s">
        <v>39</v>
      </c>
      <c r="C2" s="34" t="s">
        <v>34</v>
      </c>
      <c r="D2" s="35" t="s">
        <v>1</v>
      </c>
      <c r="E2" s="35" t="s">
        <v>35</v>
      </c>
      <c r="F2" s="35" t="s">
        <v>36</v>
      </c>
      <c r="G2" s="35" t="s">
        <v>37</v>
      </c>
      <c r="H2" s="34" t="s">
        <v>2</v>
      </c>
      <c r="I2" s="39" t="s">
        <v>38</v>
      </c>
      <c r="J2" s="35" t="s">
        <v>40</v>
      </c>
      <c r="K2" s="36" t="s">
        <v>3</v>
      </c>
      <c r="L2" s="45" t="s">
        <v>41</v>
      </c>
      <c r="M2" s="37" t="s">
        <v>4</v>
      </c>
      <c r="N2" s="44" t="s">
        <v>42</v>
      </c>
      <c r="O2" s="7" t="s">
        <v>5</v>
      </c>
      <c r="P2" s="8" t="s">
        <v>6</v>
      </c>
      <c r="Q2" s="9" t="s">
        <v>7</v>
      </c>
      <c r="R2" s="10" t="s">
        <v>8</v>
      </c>
      <c r="S2" s="10" t="s">
        <v>9</v>
      </c>
      <c r="T2" s="10" t="s">
        <v>10</v>
      </c>
      <c r="U2" s="10" t="s">
        <v>11</v>
      </c>
      <c r="V2" s="10" t="s">
        <v>12</v>
      </c>
      <c r="W2" s="10" t="s">
        <v>13</v>
      </c>
      <c r="X2" s="10" t="s">
        <v>14</v>
      </c>
      <c r="Y2" s="10" t="s">
        <v>15</v>
      </c>
      <c r="Z2" s="11" t="s">
        <v>16</v>
      </c>
      <c r="AA2" s="12" t="s">
        <v>17</v>
      </c>
      <c r="AB2" s="13" t="s">
        <v>18</v>
      </c>
      <c r="AC2" s="14" t="s">
        <v>19</v>
      </c>
      <c r="AD2" s="15" t="s">
        <v>20</v>
      </c>
      <c r="AE2" s="16" t="s">
        <v>21</v>
      </c>
      <c r="AF2" s="17" t="s">
        <v>22</v>
      </c>
      <c r="AG2" s="18" t="s">
        <v>23</v>
      </c>
    </row>
    <row r="3" spans="1:33" ht="61.5" customHeight="1" x14ac:dyDescent="0.2">
      <c r="A3" s="46">
        <v>209</v>
      </c>
      <c r="B3" s="49" t="s">
        <v>31</v>
      </c>
      <c r="C3" s="20" t="s">
        <v>30</v>
      </c>
      <c r="D3" s="50" t="s">
        <v>32</v>
      </c>
      <c r="E3" s="50"/>
      <c r="F3" s="50" t="s">
        <v>43</v>
      </c>
      <c r="G3" s="50" t="s">
        <v>44</v>
      </c>
      <c r="H3" s="21" t="s">
        <v>28</v>
      </c>
      <c r="I3" s="48" t="s">
        <v>29</v>
      </c>
      <c r="J3" s="47">
        <v>17</v>
      </c>
      <c r="K3" s="30">
        <v>21</v>
      </c>
      <c r="L3" s="29">
        <f>J3+J3*0.21</f>
        <v>20.57</v>
      </c>
      <c r="M3" s="28">
        <f>J3*I3</f>
        <v>170</v>
      </c>
      <c r="N3" s="20">
        <f>L3*I3</f>
        <v>205.7</v>
      </c>
      <c r="O3" s="25" t="s">
        <v>27</v>
      </c>
      <c r="P3" s="27"/>
      <c r="Q3" s="22"/>
      <c r="R3" s="21" t="s">
        <v>24</v>
      </c>
      <c r="S3" s="22" t="s">
        <v>25</v>
      </c>
      <c r="T3" s="24"/>
      <c r="U3" s="24"/>
      <c r="V3" s="24"/>
      <c r="W3" s="24"/>
      <c r="X3" s="24"/>
      <c r="Y3" s="24"/>
      <c r="Z3" s="22" t="s">
        <v>26</v>
      </c>
      <c r="AA3" s="1"/>
      <c r="AB3" s="26">
        <v>10</v>
      </c>
      <c r="AC3" s="1"/>
      <c r="AD3" s="1"/>
      <c r="AE3" s="1"/>
      <c r="AF3" s="1"/>
      <c r="AG3" s="23">
        <f t="shared" ref="AG3" si="0">SUM(AA3:AF3)</f>
        <v>10</v>
      </c>
    </row>
    <row r="4" spans="1:33" ht="30" customHeight="1" x14ac:dyDescent="0.2">
      <c r="B4" s="31"/>
      <c r="C4" s="19"/>
      <c r="D4" s="32"/>
      <c r="E4" s="32"/>
      <c r="F4" s="32"/>
      <c r="G4" s="19"/>
      <c r="H4" s="32"/>
      <c r="I4" s="40"/>
    </row>
    <row r="5" spans="1:33" ht="30" customHeight="1" x14ac:dyDescent="0.2">
      <c r="B5" s="31"/>
      <c r="C5" s="19"/>
      <c r="D5" s="32"/>
      <c r="E5" s="32"/>
      <c r="F5" s="32"/>
      <c r="G5" s="19"/>
      <c r="H5" s="32"/>
      <c r="I5" s="40"/>
    </row>
    <row r="6" spans="1:33" ht="30" customHeight="1" x14ac:dyDescent="0.2">
      <c r="B6" s="31"/>
      <c r="C6" s="19"/>
      <c r="D6" s="32"/>
      <c r="E6" s="32"/>
      <c r="F6" s="32"/>
      <c r="G6" s="19"/>
      <c r="H6" s="32"/>
      <c r="I6" s="40"/>
    </row>
  </sheetData>
  <autoFilter ref="A2:N2" xr:uid="{00000000-0001-0000-0000-000000000000}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nvstc55nvs</dc:creator>
  <cp:lastModifiedBy>NVSPL58</cp:lastModifiedBy>
  <cp:lastPrinted>2022-08-24T07:22:13Z</cp:lastPrinted>
  <dcterms:created xsi:type="dcterms:W3CDTF">2019-11-13T07:22:00Z</dcterms:created>
  <dcterms:modified xsi:type="dcterms:W3CDTF">2023-04-21T05:39:06Z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ICV">
    <vt:lpwstr>AEE60E794D5B4EE4ABFC11C54219BC61</vt:lpwstr>
  </property>
</Properties>
</file>